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116"/>
  <workbookPr filterPrivacy="1" defaultThemeVersion="124226"/>
  <xr:revisionPtr revIDLastSave="0" documentId="13_ncr:1_{ADB10900-C576-134E-A15A-1274757A5D86}" xr6:coauthVersionLast="47" xr6:coauthVersionMax="47" xr10:uidLastSave="{00000000-0000-0000-0000-000000000000}"/>
  <bookViews>
    <workbookView xWindow="0" yWindow="0" windowWidth="51200" windowHeight="2880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8" i="1" l="1"/>
  <c r="I98" i="1" s="1"/>
  <c r="H97" i="1"/>
  <c r="I97" i="1" s="1"/>
  <c r="H96" i="1"/>
  <c r="I96" i="1" s="1"/>
  <c r="H95" i="1"/>
  <c r="I95" i="1" s="1"/>
  <c r="H94" i="1"/>
  <c r="I94" i="1" s="1"/>
  <c r="H78" i="1"/>
  <c r="I78" i="1" s="1"/>
  <c r="H77" i="1"/>
  <c r="I77" i="1" s="1"/>
  <c r="H76" i="1"/>
  <c r="I76" i="1" s="1"/>
  <c r="H75" i="1"/>
  <c r="I75" i="1" s="1"/>
  <c r="H74" i="1"/>
  <c r="I74" i="1" s="1"/>
  <c r="H58" i="1"/>
  <c r="I58" i="1" s="1"/>
  <c r="H57" i="1"/>
  <c r="I57" i="1" s="1"/>
  <c r="H56" i="1"/>
  <c r="I56" i="1" s="1"/>
  <c r="H55" i="1"/>
  <c r="I55" i="1" s="1"/>
  <c r="H54" i="1"/>
  <c r="I54" i="1" s="1"/>
  <c r="H38" i="1"/>
  <c r="I38" i="1" s="1"/>
  <c r="H37" i="1"/>
  <c r="I37" i="1" s="1"/>
  <c r="H36" i="1"/>
  <c r="I36" i="1" s="1"/>
  <c r="H35" i="1"/>
  <c r="I35" i="1" s="1"/>
  <c r="H34" i="1"/>
  <c r="I34" i="1" s="1"/>
  <c r="F108" i="1"/>
  <c r="H108" i="1" s="1"/>
  <c r="I108" i="1" s="1"/>
  <c r="F107" i="1"/>
  <c r="H107" i="1" s="1"/>
  <c r="I107" i="1" s="1"/>
  <c r="F106" i="1"/>
  <c r="H106" i="1" s="1"/>
  <c r="I106" i="1" s="1"/>
  <c r="F105" i="1"/>
  <c r="H105" i="1" s="1"/>
  <c r="I105" i="1" s="1"/>
  <c r="F104" i="1"/>
  <c r="H104" i="1" s="1"/>
  <c r="I104" i="1" s="1"/>
  <c r="F103" i="1"/>
  <c r="H103" i="1" s="1"/>
  <c r="I103" i="1" s="1"/>
  <c r="F102" i="1"/>
  <c r="H102" i="1" s="1"/>
  <c r="I102" i="1" s="1"/>
  <c r="F101" i="1"/>
  <c r="H101" i="1" s="1"/>
  <c r="I101" i="1" s="1"/>
  <c r="F100" i="1"/>
  <c r="H100" i="1" s="1"/>
  <c r="I100" i="1" s="1"/>
  <c r="F99" i="1"/>
  <c r="H99" i="1" s="1"/>
  <c r="I99" i="1" s="1"/>
  <c r="F98" i="1"/>
  <c r="F97" i="1"/>
  <c r="F96" i="1"/>
  <c r="F95" i="1"/>
  <c r="F94" i="1"/>
  <c r="F93" i="1"/>
  <c r="H93" i="1" s="1"/>
  <c r="I93" i="1" s="1"/>
  <c r="F92" i="1"/>
  <c r="H92" i="1" s="1"/>
  <c r="I92" i="1" s="1"/>
  <c r="F91" i="1"/>
  <c r="H91" i="1" s="1"/>
  <c r="I91" i="1" s="1"/>
  <c r="F90" i="1"/>
  <c r="H90" i="1" s="1"/>
  <c r="I90" i="1" s="1"/>
  <c r="F89" i="1"/>
  <c r="H89" i="1" s="1"/>
  <c r="I89" i="1" s="1"/>
  <c r="F88" i="1"/>
  <c r="H88" i="1" s="1"/>
  <c r="I88" i="1" s="1"/>
  <c r="F87" i="1"/>
  <c r="H87" i="1" s="1"/>
  <c r="I87" i="1" s="1"/>
  <c r="F86" i="1"/>
  <c r="H86" i="1" s="1"/>
  <c r="I86" i="1" s="1"/>
  <c r="F85" i="1"/>
  <c r="H85" i="1" s="1"/>
  <c r="I85" i="1" s="1"/>
  <c r="F84" i="1"/>
  <c r="H84" i="1" s="1"/>
  <c r="I84" i="1" s="1"/>
  <c r="F83" i="1"/>
  <c r="H83" i="1" s="1"/>
  <c r="I83" i="1" s="1"/>
  <c r="F82" i="1"/>
  <c r="H82" i="1" s="1"/>
  <c r="I82" i="1" s="1"/>
  <c r="F81" i="1"/>
  <c r="H81" i="1" s="1"/>
  <c r="I81" i="1" s="1"/>
  <c r="F80" i="1"/>
  <c r="H80" i="1" s="1"/>
  <c r="I80" i="1" s="1"/>
  <c r="F79" i="1"/>
  <c r="H79" i="1" s="1"/>
  <c r="I79" i="1" s="1"/>
  <c r="F78" i="1"/>
  <c r="F77" i="1"/>
  <c r="F76" i="1"/>
  <c r="F75" i="1"/>
  <c r="F74" i="1"/>
  <c r="F73" i="1"/>
  <c r="H73" i="1" s="1"/>
  <c r="I73" i="1" s="1"/>
  <c r="F72" i="1"/>
  <c r="H72" i="1" s="1"/>
  <c r="I72" i="1" s="1"/>
  <c r="F71" i="1"/>
  <c r="H71" i="1" s="1"/>
  <c r="I71" i="1" s="1"/>
  <c r="F70" i="1"/>
  <c r="H70" i="1" s="1"/>
  <c r="I70" i="1" s="1"/>
  <c r="F69" i="1"/>
  <c r="H69" i="1" s="1"/>
  <c r="I69" i="1" s="1"/>
  <c r="F68" i="1"/>
  <c r="H68" i="1" s="1"/>
  <c r="I68" i="1" s="1"/>
  <c r="F67" i="1"/>
  <c r="H67" i="1" s="1"/>
  <c r="I67" i="1" s="1"/>
  <c r="F66" i="1"/>
  <c r="H66" i="1" s="1"/>
  <c r="I66" i="1" s="1"/>
  <c r="F65" i="1"/>
  <c r="H65" i="1" s="1"/>
  <c r="I65" i="1" s="1"/>
  <c r="F64" i="1"/>
  <c r="H64" i="1" s="1"/>
  <c r="I64" i="1" s="1"/>
  <c r="F63" i="1"/>
  <c r="H63" i="1" s="1"/>
  <c r="I63" i="1" s="1"/>
  <c r="F62" i="1"/>
  <c r="H62" i="1" s="1"/>
  <c r="I62" i="1" s="1"/>
  <c r="F61" i="1"/>
  <c r="H61" i="1" s="1"/>
  <c r="I61" i="1" s="1"/>
  <c r="F60" i="1"/>
  <c r="H60" i="1" s="1"/>
  <c r="I60" i="1" s="1"/>
  <c r="F59" i="1"/>
  <c r="H59" i="1" s="1"/>
  <c r="I59" i="1" s="1"/>
  <c r="F58" i="1"/>
  <c r="F57" i="1"/>
  <c r="F56" i="1"/>
  <c r="F55" i="1"/>
  <c r="F54" i="1"/>
  <c r="F53" i="1"/>
  <c r="H53" i="1" s="1"/>
  <c r="I53" i="1" s="1"/>
  <c r="F52" i="1"/>
  <c r="H52" i="1" s="1"/>
  <c r="I52" i="1" s="1"/>
  <c r="F51" i="1"/>
  <c r="H51" i="1" s="1"/>
  <c r="I51" i="1" s="1"/>
  <c r="F50" i="1"/>
  <c r="H50" i="1" s="1"/>
  <c r="I50" i="1" s="1"/>
  <c r="F49" i="1"/>
  <c r="H49" i="1" s="1"/>
  <c r="I49" i="1" s="1"/>
  <c r="F48" i="1"/>
  <c r="H48" i="1" s="1"/>
  <c r="I48" i="1" s="1"/>
  <c r="F47" i="1"/>
  <c r="H47" i="1" s="1"/>
  <c r="I47" i="1" s="1"/>
  <c r="F46" i="1"/>
  <c r="H46" i="1" s="1"/>
  <c r="I46" i="1" s="1"/>
  <c r="F45" i="1"/>
  <c r="H45" i="1" s="1"/>
  <c r="I45" i="1" s="1"/>
  <c r="F44" i="1"/>
  <c r="H44" i="1" s="1"/>
  <c r="I44" i="1" s="1"/>
  <c r="F43" i="1"/>
  <c r="H43" i="1" s="1"/>
  <c r="I43" i="1" s="1"/>
  <c r="F42" i="1"/>
  <c r="H42" i="1" s="1"/>
  <c r="I42" i="1" s="1"/>
  <c r="F41" i="1"/>
  <c r="H41" i="1" s="1"/>
  <c r="I41" i="1" s="1"/>
  <c r="F40" i="1"/>
  <c r="H40" i="1" s="1"/>
  <c r="I40" i="1" s="1"/>
  <c r="F39" i="1"/>
  <c r="H39" i="1" s="1"/>
  <c r="I39" i="1" s="1"/>
  <c r="F38" i="1"/>
  <c r="F37" i="1"/>
  <c r="F36" i="1"/>
  <c r="F35" i="1"/>
  <c r="F34" i="1"/>
  <c r="F33" i="1"/>
  <c r="H33" i="1" s="1"/>
  <c r="I33" i="1" s="1"/>
  <c r="F32" i="1"/>
  <c r="H32" i="1" s="1"/>
  <c r="I32" i="1" s="1"/>
  <c r="F31" i="1"/>
  <c r="H31" i="1" s="1"/>
  <c r="I31" i="1" s="1"/>
  <c r="F30" i="1"/>
  <c r="H30" i="1" s="1"/>
  <c r="I30" i="1" s="1"/>
  <c r="F29" i="1"/>
  <c r="H29" i="1" s="1"/>
  <c r="I29" i="1" s="1"/>
  <c r="F28" i="1"/>
  <c r="H28" i="1" s="1"/>
  <c r="I28" i="1" s="1"/>
  <c r="F27" i="1"/>
  <c r="H27" i="1" s="1"/>
  <c r="I27" i="1" s="1"/>
  <c r="F26" i="1"/>
  <c r="H26" i="1" s="1"/>
  <c r="I26" i="1" s="1"/>
  <c r="F25" i="1"/>
  <c r="H25" i="1" s="1"/>
  <c r="I25" i="1" s="1"/>
  <c r="F24" i="1"/>
  <c r="H24" i="1" s="1"/>
  <c r="I24" i="1" s="1"/>
  <c r="F23" i="1"/>
  <c r="H23" i="1" s="1"/>
  <c r="I23" i="1" s="1"/>
  <c r="F22" i="1"/>
  <c r="H22" i="1" s="1"/>
  <c r="I22" i="1" s="1"/>
  <c r="F21" i="1"/>
  <c r="H21" i="1" s="1"/>
  <c r="I21" i="1" s="1"/>
  <c r="F20" i="1"/>
  <c r="H20" i="1" s="1"/>
  <c r="I20" i="1" s="1"/>
  <c r="F19" i="1"/>
  <c r="H19" i="1" s="1"/>
  <c r="I19" i="1" s="1"/>
  <c r="F18" i="1"/>
  <c r="H18" i="1" s="1"/>
  <c r="I18" i="1" s="1"/>
  <c r="F17" i="1"/>
  <c r="H17" i="1" s="1"/>
  <c r="I17" i="1" s="1"/>
  <c r="F16" i="1"/>
  <c r="H16" i="1" s="1"/>
  <c r="I16" i="1" s="1"/>
  <c r="F15" i="1"/>
  <c r="H15" i="1" s="1"/>
  <c r="I15" i="1" s="1"/>
  <c r="F14" i="1"/>
  <c r="H14" i="1" s="1"/>
  <c r="I14" i="1" s="1"/>
  <c r="I109" i="1" l="1"/>
  <c r="F109" i="1"/>
  <c r="H109" i="1"/>
</calcChain>
</file>

<file path=xl/sharedStrings.xml><?xml version="1.0" encoding="utf-8"?>
<sst xmlns="http://schemas.openxmlformats.org/spreadsheetml/2006/main" count="320" uniqueCount="131">
  <si>
    <t>FORMULARZ CENOWY</t>
  </si>
  <si>
    <t xml:space="preserve"> </t>
  </si>
  <si>
    <t xml:space="preserve">dla przetargu nieograniczonego  </t>
  </si>
  <si>
    <t xml:space="preserve">  DOSTAWA  ARTYKUŁÓW  ŻYWNOŚCIOWYCH</t>
  </si>
  <si>
    <t xml:space="preserve">      DLA SP ZOZ SANATORIUM UZDROWISKOWE MSWiA „AGAT”W JELENIEJ GÓRZE</t>
  </si>
  <si>
    <t xml:space="preserve">                           </t>
  </si>
  <si>
    <t>Część 4. ARTYKUŁY OGÓLNOSPOŻYWCZE</t>
  </si>
  <si>
    <t>L.p.</t>
  </si>
  <si>
    <t>Asortyment</t>
  </si>
  <si>
    <t>Jedn.</t>
  </si>
  <si>
    <t>Szacunkowa ilość towaru</t>
  </si>
  <si>
    <t>Cena</t>
  </si>
  <si>
    <t>Wartość</t>
  </si>
  <si>
    <t>Stawka</t>
  </si>
  <si>
    <t>miary</t>
  </si>
  <si>
    <t>dostarczona w ciągu 12 miesięcy</t>
  </si>
  <si>
    <t>jednostkowa</t>
  </si>
  <si>
    <t>netto</t>
  </si>
  <si>
    <t>VAT</t>
  </si>
  <si>
    <t>brutto</t>
  </si>
  <si>
    <t>netto [w zł ]</t>
  </si>
  <si>
    <t>[w zł ]</t>
  </si>
  <si>
    <t>[ w % ]</t>
  </si>
  <si>
    <t>Sok owocowy - różne smaki, 0,2 l</t>
  </si>
  <si>
    <t>szt</t>
  </si>
  <si>
    <t>Sok pomidorowy - op do 1 l</t>
  </si>
  <si>
    <t>l</t>
  </si>
  <si>
    <t>Syrop malinowy - op do 1 l</t>
  </si>
  <si>
    <t>Chrzan tarty - op do 1 kg</t>
  </si>
  <si>
    <t>kg</t>
  </si>
  <si>
    <t>Seler konserwowy - op do 1 kg</t>
  </si>
  <si>
    <t>Papryka konserwowa - ćwiartki lub paski, op do 3 kg</t>
  </si>
  <si>
    <t>Przecier pomidorowy - skoncentrowany 30 %, op do 1 kg</t>
  </si>
  <si>
    <t>Pieczarka marynowana - cała, op do 1 kg</t>
  </si>
  <si>
    <t>Ogórek konserwowy - op do 3 kg</t>
  </si>
  <si>
    <t>Oliwki - zielone i czarne, bez pestek, op do 3 kg</t>
  </si>
  <si>
    <t>Ketchup - bez konserwantów, op do 1 kg</t>
  </si>
  <si>
    <t>Musztarda - bez konserwantów, op do 1 kg</t>
  </si>
  <si>
    <t>Majonez - dekoracyjny, op do 1 kg</t>
  </si>
  <si>
    <t>Groszek konserwowy - puszka, op 400 g</t>
  </si>
  <si>
    <t>Kukurydza konserwowa - puszka, op 400 g</t>
  </si>
  <si>
    <t>Fasola czerwona - puszka, op 400 g</t>
  </si>
  <si>
    <t>Ciecierzyca konserwowa - op do 1 kg</t>
  </si>
  <si>
    <t>Brzoskwinia w syropie - op do 1 kg</t>
  </si>
  <si>
    <t>Ananas w syropie - plastry, op do 1 kg</t>
  </si>
  <si>
    <t>Marmolada różana - op do 1 kg</t>
  </si>
  <si>
    <t>Dżem owocowy - różne smaki, op do 3 kg</t>
  </si>
  <si>
    <t>Miód wielokwiatowy - porcjowany, porcja do 25 g</t>
  </si>
  <si>
    <t>Krem czekoladowy - porcjowany, porcja do 25 g</t>
  </si>
  <si>
    <t>Dżem owocowy - porcjowany, porcja do 25 g</t>
  </si>
  <si>
    <t>Sól - jodowana, op do 2 kg</t>
  </si>
  <si>
    <t>Galaretka owocowa - różne smaki, op do 0,10 kg</t>
  </si>
  <si>
    <t>Kisiel owocowy - różne smaki, op do 0,10 kg</t>
  </si>
  <si>
    <t>Orzechy włoskie - łuskane, op do 1 kg</t>
  </si>
  <si>
    <t xml:space="preserve">kg </t>
  </si>
  <si>
    <t>Śliwka kalifornijska - op do 0,30 kg</t>
  </si>
  <si>
    <t>Rodzynki - op do 0,30 kg</t>
  </si>
  <si>
    <t>Bita śmietana - w proszku, op do 0,06 kg</t>
  </si>
  <si>
    <t>Budyń - różne smaki, op do 0,10 kg</t>
  </si>
  <si>
    <t>Proszek do pieczenia - op na 1 kg mąki</t>
  </si>
  <si>
    <t>Piernik - ciasto w proszku, op do 1 kg</t>
  </si>
  <si>
    <t>Mak niebieski - op do 1 kg</t>
  </si>
  <si>
    <t>Żelatyna spożywcza - op do 1 kg</t>
  </si>
  <si>
    <t>Ciasto francuskie - op do 0,50 kg</t>
  </si>
  <si>
    <t>Cukier puder - op do 1 kg</t>
  </si>
  <si>
    <t>Cukie waniliowy - op do 0,10 kg</t>
  </si>
  <si>
    <t>Cukier biały - op do 2 kg</t>
  </si>
  <si>
    <t>Kasz manna - op do 1kd</t>
  </si>
  <si>
    <t>Płatki jęczmienne - op do 1 kg</t>
  </si>
  <si>
    <t>Płatki kukurydziane - op do 1 kg</t>
  </si>
  <si>
    <t>Musli owocowe - op do 1 kg</t>
  </si>
  <si>
    <t>Płatki owsiane - op do 1 kg</t>
  </si>
  <si>
    <t>Mąka pszenna  - tortowa, typ 450, op do 1 kg</t>
  </si>
  <si>
    <t>Mąka ziemniaczana - op do 1 kg</t>
  </si>
  <si>
    <t>Mąka kukurydziana - op do 1 kg</t>
  </si>
  <si>
    <t>Fasola jaś - sucha, średniej wielkości, op do 1 kg</t>
  </si>
  <si>
    <t>Groch - dzielony połówki, suchy, op do 1 kg</t>
  </si>
  <si>
    <t>Soczewica - sucha, op do 1 kg</t>
  </si>
  <si>
    <t>Ciecierzyca - sucha, op do 1 kg</t>
  </si>
  <si>
    <t>Kasza jęczmienna wiejska - op do 1 kg</t>
  </si>
  <si>
    <t>Kasza gryczana - op do 1 kg</t>
  </si>
  <si>
    <t>Kasza pęczak - op do 1 kg</t>
  </si>
  <si>
    <t>Ryż - długoziarnisty, biały, op do 1 kg</t>
  </si>
  <si>
    <t>Makaron łazanki - op do 1 kg</t>
  </si>
  <si>
    <t>Makaron rurki - op do 1 kg</t>
  </si>
  <si>
    <t>Makaron muszelki - op do 1 kg</t>
  </si>
  <si>
    <t>Makaron świderki - op do 1 kg</t>
  </si>
  <si>
    <t>Makaron spaghetti - op do 1 kg</t>
  </si>
  <si>
    <t>Makaron nitki - op do 1 kg</t>
  </si>
  <si>
    <t>Makaron zacierka - op do 1 kg</t>
  </si>
  <si>
    <t>Kawa mielona - op do 1 kg</t>
  </si>
  <si>
    <t>Kawa rozpuszczalna - op do 1 kg</t>
  </si>
  <si>
    <t>Kakao - naturalne, w op do 0,20 kg</t>
  </si>
  <si>
    <t>Kawa inka - w op do 0,5 kg</t>
  </si>
  <si>
    <t>Herbata miętowa - ex, w torebkach ze sznurkiem zamkniętych, op do 20 szt</t>
  </si>
  <si>
    <t>op</t>
  </si>
  <si>
    <t>Herbata rumiankowa - ex, w torebkach ze sznurkiem zamkniętych, op do 20 szt</t>
  </si>
  <si>
    <t>Herbata zielona - ex, w torebkach ze sznurkiem zamkniętych,  op do 20 szt</t>
  </si>
  <si>
    <t>Herbata owocowa - ex, w torebkach ze sznurkiem zamkniętych, op do 20 szt, różna</t>
  </si>
  <si>
    <t>Herbata czarna - ex, w torebkach ze sznurkiem zamkniętych op 100 szt</t>
  </si>
  <si>
    <t>Zioła prowansalskie - op do 0,20 kg</t>
  </si>
  <si>
    <t>Chili - op do 0,20 kg</t>
  </si>
  <si>
    <t>Curry - op do 0,20 kg</t>
  </si>
  <si>
    <t>Cynamon - op do 0,20 kg</t>
  </si>
  <si>
    <t>Gałka muszkatałowa - op do 0,20 kg</t>
  </si>
  <si>
    <t>Kminek - op do 0,20 kg</t>
  </si>
  <si>
    <t>Kwasek cytrynowy - op do 0,20 kg</t>
  </si>
  <si>
    <t>Liść laurowy - op do 0,20 kg</t>
  </si>
  <si>
    <t>Majeranek - op do 0,20 kg</t>
  </si>
  <si>
    <t>Papryka ostra mielona - op do 0,20 kg</t>
  </si>
  <si>
    <t>Papryka słodka mielona - op do 0,20 kg</t>
  </si>
  <si>
    <t>Ziele angielskie - op do 0,20 kg</t>
  </si>
  <si>
    <t>Pieprz czarny mielony - op do 0,20 kg</t>
  </si>
  <si>
    <t>Pieprz ziołowy - op do 0,20 kg</t>
  </si>
  <si>
    <t>Pieprz cytrynowy - op do 0,20 kg</t>
  </si>
  <si>
    <t>Imbir mielony - op do 0,20 kg</t>
  </si>
  <si>
    <t>Grzyby suszone - podgrzybek lub borowik, op do 0,20 kg</t>
  </si>
  <si>
    <t>Ocet winny - op do 1 l</t>
  </si>
  <si>
    <t>Przyprawa do zupy - w płynie, op do 1 l</t>
  </si>
  <si>
    <t>Olej - słonecznikowy, op do 1 l</t>
  </si>
  <si>
    <t>Olej z oliwek - op do 1 l</t>
  </si>
  <si>
    <t xml:space="preserve">Żurek </t>
  </si>
  <si>
    <t>Załącznik nr 1d</t>
  </si>
  <si>
    <t>Razem</t>
  </si>
  <si>
    <t>X</t>
  </si>
  <si>
    <t>…………………………………</t>
  </si>
  <si>
    <t>Olej - rzepakowy, op do 1 l</t>
  </si>
  <si>
    <t>RAZEM</t>
  </si>
  <si>
    <t xml:space="preserve">  </t>
  </si>
  <si>
    <t>(podpis wykonawcy) w formie elektronicznej</t>
  </si>
  <si>
    <t xml:space="preserve"> E1230+E1230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</si>
</sst>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zł-415]_-;\-* #,##0.00\ [$zł-415]_-;_-* &quot;-&quot;??\ [$zł-415]_-;_-@_-"/>
  </numFmts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Times New Roman"/>
      <family val="1"/>
      <charset val="238"/>
    </font>
    <font>
      <sz val="8"/>
      <color rgb="FF000000"/>
      <name val="Times New Roman"/>
      <family val="1"/>
      <charset val="238"/>
    </font>
    <font>
      <sz val="8"/>
      <color theme="1"/>
      <name val="Times New Roman"/>
      <family val="1"/>
      <charset val="238"/>
    </font>
    <font>
      <b/>
      <sz val="14"/>
      <color theme="1"/>
      <name val="Times,"/>
    </font>
    <font>
      <b/>
      <sz val="9"/>
      <color theme="1"/>
      <name val="Times,"/>
    </font>
    <font>
      <b/>
      <sz val="9"/>
      <color theme="1"/>
      <name val="Calibri"/>
      <family val="2"/>
      <charset val="238"/>
      <scheme val="minor"/>
    </font>
    <font>
      <b/>
      <sz val="9"/>
      <color theme="1"/>
      <name val="Times,"/>
      <charset val="238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9" fontId="9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vertical="top" wrapText="1"/>
    </xf>
    <xf numFmtId="0" fontId="1" fillId="0" borderId="6" xfId="0" applyFont="1" applyBorder="1"/>
    <xf numFmtId="9" fontId="1" fillId="0" borderId="6" xfId="0" applyNumberFormat="1" applyFont="1" applyBorder="1" applyAlignment="1">
      <alignment horizontal="center"/>
    </xf>
    <xf numFmtId="0" fontId="1" fillId="0" borderId="7" xfId="0" applyFont="1" applyBorder="1"/>
    <xf numFmtId="0" fontId="7" fillId="0" borderId="8" xfId="0" applyFont="1" applyBorder="1"/>
    <xf numFmtId="0" fontId="1" fillId="0" borderId="8" xfId="0" applyFont="1" applyBorder="1"/>
    <xf numFmtId="0" fontId="1" fillId="0" borderId="9" xfId="0" applyFont="1" applyBorder="1"/>
    <xf numFmtId="0" fontId="1" fillId="0" borderId="10" xfId="0" applyFont="1" applyBorder="1"/>
    <xf numFmtId="0" fontId="7" fillId="0" borderId="6" xfId="0" applyFont="1" applyBorder="1"/>
    <xf numFmtId="0" fontId="1" fillId="0" borderId="11" xfId="0" applyFont="1" applyBorder="1"/>
    <xf numFmtId="0" fontId="8" fillId="0" borderId="6" xfId="0" applyFont="1" applyBorder="1" applyAlignment="1">
      <alignment vertical="center"/>
    </xf>
    <xf numFmtId="0" fontId="8" fillId="0" borderId="6" xfId="0" applyFont="1" applyBorder="1"/>
    <xf numFmtId="0" fontId="1" fillId="0" borderId="12" xfId="0" applyFont="1" applyBorder="1"/>
    <xf numFmtId="0" fontId="7" fillId="0" borderId="13" xfId="0" applyFont="1" applyBorder="1"/>
    <xf numFmtId="0" fontId="1" fillId="0" borderId="13" xfId="0" applyFont="1" applyBorder="1"/>
    <xf numFmtId="0" fontId="1" fillId="0" borderId="14" xfId="0" applyFont="1" applyBorder="1"/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164" fontId="1" fillId="0" borderId="6" xfId="0" applyNumberFormat="1" applyFont="1" applyBorder="1"/>
    <xf numFmtId="164" fontId="1" fillId="0" borderId="5" xfId="0" applyNumberFormat="1" applyFont="1" applyBorder="1"/>
    <xf numFmtId="164" fontId="1" fillId="0" borderId="6" xfId="0" applyNumberFormat="1" applyFont="1" applyBorder="1" applyAlignment="1">
      <alignment horizontal="center"/>
    </xf>
    <xf numFmtId="164" fontId="0" fillId="0" borderId="6" xfId="0" applyNumberFormat="1" applyBorder="1"/>
    <xf numFmtId="9" fontId="1" fillId="0" borderId="6" xfId="1" applyFont="1" applyBorder="1"/>
    <xf numFmtId="164" fontId="1" fillId="0" borderId="8" xfId="0" applyNumberFormat="1" applyFont="1" applyBorder="1"/>
    <xf numFmtId="164" fontId="1" fillId="0" borderId="15" xfId="0" applyNumberFormat="1" applyFont="1" applyBorder="1"/>
    <xf numFmtId="164" fontId="10" fillId="0" borderId="6" xfId="0" applyNumberFormat="1" applyFont="1" applyBorder="1"/>
    <xf numFmtId="0" fontId="0" fillId="0" borderId="0" xfId="0" applyAlignment="1">
      <alignment vertical="center"/>
    </xf>
    <xf numFmtId="0" fontId="1" fillId="0" borderId="0" xfId="0" applyFont="1"/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22"/>
  <sheetViews>
    <sheetView tabSelected="1" topLeftCell="A105" zoomScale="213" zoomScaleNormal="213" workbookViewId="0">
      <selection activeCell="E122" sqref="E122"/>
    </sheetView>
  </sheetViews>
  <sheetFormatPr baseColWidth="10" defaultColWidth="8.83203125" defaultRowHeight="15"/>
  <cols>
    <col min="1" max="1" width="4.83203125" customWidth="1"/>
    <col min="2" max="2" width="73.33203125" customWidth="1"/>
    <col min="3" max="3" width="7.5" customWidth="1"/>
    <col min="4" max="4" width="10.1640625" customWidth="1"/>
    <col min="5" max="5" width="10" customWidth="1"/>
    <col min="6" max="6" width="11.5" customWidth="1"/>
    <col min="8" max="8" width="11.5" customWidth="1"/>
    <col min="9" max="9" width="17.33203125" customWidth="1"/>
  </cols>
  <sheetData>
    <row r="1" spans="1:9">
      <c r="A1" t="s">
        <v>122</v>
      </c>
    </row>
    <row r="2" spans="1:9">
      <c r="C2" s="1" t="s">
        <v>0</v>
      </c>
      <c r="F2" s="1"/>
    </row>
    <row r="3" spans="1:9">
      <c r="C3" s="2" t="s">
        <v>1</v>
      </c>
      <c r="F3" s="2"/>
    </row>
    <row r="4" spans="1:9">
      <c r="C4" s="3" t="s">
        <v>2</v>
      </c>
      <c r="F4" s="3"/>
    </row>
    <row r="5" spans="1:9">
      <c r="C5" s="4" t="s">
        <v>3</v>
      </c>
      <c r="F5" s="4"/>
    </row>
    <row r="6" spans="1:9">
      <c r="C6" s="4" t="s">
        <v>4</v>
      </c>
      <c r="F6" s="4"/>
    </row>
    <row r="7" spans="1:9">
      <c r="C7" s="4" t="s">
        <v>5</v>
      </c>
      <c r="F7" s="4"/>
    </row>
    <row r="8" spans="1:9" ht="18">
      <c r="B8" s="5" t="s">
        <v>6</v>
      </c>
      <c r="E8" s="5"/>
    </row>
    <row r="10" spans="1:9" ht="16" thickBot="1"/>
    <row r="11" spans="1:9" ht="26">
      <c r="A11" s="26" t="s">
        <v>7</v>
      </c>
      <c r="B11" s="26" t="s">
        <v>8</v>
      </c>
      <c r="C11" s="6" t="s">
        <v>9</v>
      </c>
      <c r="D11" s="6" t="s">
        <v>10</v>
      </c>
      <c r="E11" s="7" t="s">
        <v>11</v>
      </c>
      <c r="F11" s="7" t="s">
        <v>12</v>
      </c>
      <c r="G11" s="7" t="s">
        <v>13</v>
      </c>
      <c r="H11" s="28" t="s">
        <v>127</v>
      </c>
      <c r="I11" s="7" t="s">
        <v>12</v>
      </c>
    </row>
    <row r="12" spans="1:9" ht="39">
      <c r="A12" s="27"/>
      <c r="B12" s="27"/>
      <c r="C12" s="8" t="s">
        <v>14</v>
      </c>
      <c r="D12" s="8" t="s">
        <v>15</v>
      </c>
      <c r="E12" s="9" t="s">
        <v>16</v>
      </c>
      <c r="F12" s="9" t="s">
        <v>17</v>
      </c>
      <c r="G12" s="9" t="s">
        <v>18</v>
      </c>
      <c r="H12" s="9" t="s">
        <v>18</v>
      </c>
      <c r="I12" s="9" t="s">
        <v>19</v>
      </c>
    </row>
    <row r="13" spans="1:9" ht="16" thickBot="1">
      <c r="A13" s="27"/>
      <c r="B13" s="27"/>
      <c r="C13" s="10"/>
      <c r="D13" s="10"/>
      <c r="E13" s="9" t="s">
        <v>20</v>
      </c>
      <c r="F13" s="9" t="s">
        <v>21</v>
      </c>
      <c r="G13" s="9" t="s">
        <v>22</v>
      </c>
      <c r="H13" s="9" t="s">
        <v>21</v>
      </c>
      <c r="I13" s="9" t="s">
        <v>21</v>
      </c>
    </row>
    <row r="14" spans="1:9" ht="16" thickBot="1">
      <c r="A14" s="13">
        <v>1</v>
      </c>
      <c r="B14" s="14" t="s">
        <v>23</v>
      </c>
      <c r="C14" s="15" t="s">
        <v>24</v>
      </c>
      <c r="D14" s="16">
        <v>3000</v>
      </c>
      <c r="E14" s="29">
        <v>0</v>
      </c>
      <c r="F14" s="34">
        <f>D14*E14</f>
        <v>0</v>
      </c>
      <c r="G14" s="33" t="s">
        <v>1</v>
      </c>
      <c r="H14" s="35" t="e">
        <f>+G14*F14</f>
        <v>#VALUE!</v>
      </c>
      <c r="I14" s="36" t="e">
        <f>+H14+F14</f>
        <v>#VALUE!</v>
      </c>
    </row>
    <row r="15" spans="1:9" ht="16" thickBot="1">
      <c r="A15" s="17">
        <v>2</v>
      </c>
      <c r="B15" s="18" t="s">
        <v>25</v>
      </c>
      <c r="C15" s="11" t="s">
        <v>26</v>
      </c>
      <c r="D15" s="19">
        <v>200</v>
      </c>
      <c r="E15" s="29">
        <v>0</v>
      </c>
      <c r="F15" s="34">
        <f t="shared" ref="F15:F78" si="0">D15*E15</f>
        <v>0</v>
      </c>
      <c r="G15" s="33" t="s">
        <v>128</v>
      </c>
      <c r="H15" s="35" t="e">
        <f>+G15*F15</f>
        <v>#VALUE!</v>
      </c>
      <c r="I15" s="36" t="e">
        <f>+H15+F15</f>
        <v>#VALUE!</v>
      </c>
    </row>
    <row r="16" spans="1:9" ht="16" thickBot="1">
      <c r="A16" s="17">
        <v>3</v>
      </c>
      <c r="B16" s="18" t="s">
        <v>27</v>
      </c>
      <c r="C16" s="11" t="s">
        <v>26</v>
      </c>
      <c r="D16" s="19">
        <v>12</v>
      </c>
      <c r="E16" s="29">
        <v>0</v>
      </c>
      <c r="F16" s="34">
        <f t="shared" si="0"/>
        <v>0</v>
      </c>
      <c r="G16" s="33" t="s">
        <v>1</v>
      </c>
      <c r="H16" s="35" t="e">
        <f>+G16*F16</f>
        <v>#VALUE!</v>
      </c>
      <c r="I16" s="36" t="e">
        <f>+H16+F16</f>
        <v>#VALUE!</v>
      </c>
    </row>
    <row r="17" spans="1:9" ht="16" thickBot="1">
      <c r="A17" s="17">
        <v>4</v>
      </c>
      <c r="B17" s="18" t="s">
        <v>28</v>
      </c>
      <c r="C17" s="11" t="s">
        <v>29</v>
      </c>
      <c r="D17" s="19">
        <v>70</v>
      </c>
      <c r="E17" s="29">
        <v>0</v>
      </c>
      <c r="F17" s="34">
        <f t="shared" si="0"/>
        <v>0</v>
      </c>
      <c r="G17" s="33" t="s">
        <v>1</v>
      </c>
      <c r="H17" s="35" t="e">
        <f>+G17*F17</f>
        <v>#VALUE!</v>
      </c>
      <c r="I17" s="36" t="e">
        <f>+H17+F17</f>
        <v>#VALUE!</v>
      </c>
    </row>
    <row r="18" spans="1:9" ht="16" thickBot="1">
      <c r="A18" s="17">
        <v>5</v>
      </c>
      <c r="B18" s="20" t="s">
        <v>30</v>
      </c>
      <c r="C18" s="11" t="s">
        <v>29</v>
      </c>
      <c r="D18" s="19">
        <v>50</v>
      </c>
      <c r="E18" s="29">
        <v>0</v>
      </c>
      <c r="F18" s="34">
        <f t="shared" si="0"/>
        <v>0</v>
      </c>
      <c r="G18" s="33" t="s">
        <v>1</v>
      </c>
      <c r="H18" s="35" t="e">
        <f>+G18*F18</f>
        <v>#VALUE!</v>
      </c>
      <c r="I18" s="36" t="e">
        <f>+H18+F18</f>
        <v>#VALUE!</v>
      </c>
    </row>
    <row r="19" spans="1:9" ht="16" thickBot="1">
      <c r="A19" s="17">
        <v>6</v>
      </c>
      <c r="B19" s="20" t="s">
        <v>31</v>
      </c>
      <c r="C19" s="11" t="s">
        <v>29</v>
      </c>
      <c r="D19" s="19">
        <v>380</v>
      </c>
      <c r="E19" s="29">
        <v>0</v>
      </c>
      <c r="F19" s="34">
        <f t="shared" si="0"/>
        <v>0</v>
      </c>
      <c r="G19" s="33" t="s">
        <v>1</v>
      </c>
      <c r="H19" s="35" t="e">
        <f>+G19*F19</f>
        <v>#VALUE!</v>
      </c>
      <c r="I19" s="36" t="e">
        <f>+H19+F19</f>
        <v>#VALUE!</v>
      </c>
    </row>
    <row r="20" spans="1:9" ht="16" thickBot="1">
      <c r="A20" s="17">
        <v>7</v>
      </c>
      <c r="B20" s="21" t="s">
        <v>32</v>
      </c>
      <c r="C20" s="11" t="s">
        <v>29</v>
      </c>
      <c r="D20" s="19">
        <v>300</v>
      </c>
      <c r="E20" s="29">
        <v>0</v>
      </c>
      <c r="F20" s="34">
        <f t="shared" si="0"/>
        <v>0</v>
      </c>
      <c r="G20" s="33" t="s">
        <v>1</v>
      </c>
      <c r="H20" s="35" t="e">
        <f>+G20*F20</f>
        <v>#VALUE!</v>
      </c>
      <c r="I20" s="36" t="e">
        <f>+H20+F20</f>
        <v>#VALUE!</v>
      </c>
    </row>
    <row r="21" spans="1:9" ht="16" thickBot="1">
      <c r="A21" s="17">
        <v>8</v>
      </c>
      <c r="B21" s="18" t="s">
        <v>33</v>
      </c>
      <c r="C21" s="11" t="s">
        <v>29</v>
      </c>
      <c r="D21" s="19">
        <v>40</v>
      </c>
      <c r="E21" s="29">
        <v>0</v>
      </c>
      <c r="F21" s="34">
        <f t="shared" si="0"/>
        <v>0</v>
      </c>
      <c r="G21" s="33" t="s">
        <v>1</v>
      </c>
      <c r="H21" s="35" t="e">
        <f>+G21*F21</f>
        <v>#VALUE!</v>
      </c>
      <c r="I21" s="36" t="e">
        <f>+H21+F21</f>
        <v>#VALUE!</v>
      </c>
    </row>
    <row r="22" spans="1:9" ht="16" thickBot="1">
      <c r="A22" s="17">
        <v>9</v>
      </c>
      <c r="B22" s="18" t="s">
        <v>34</v>
      </c>
      <c r="C22" s="11" t="s">
        <v>29</v>
      </c>
      <c r="D22" s="19">
        <v>400</v>
      </c>
      <c r="E22" s="29">
        <v>0</v>
      </c>
      <c r="F22" s="34">
        <f t="shared" si="0"/>
        <v>0</v>
      </c>
      <c r="G22" s="33" t="s">
        <v>1</v>
      </c>
      <c r="H22" s="35" t="e">
        <f>+G22*F22</f>
        <v>#VALUE!</v>
      </c>
      <c r="I22" s="36" t="e">
        <f>+H22+F22</f>
        <v>#VALUE!</v>
      </c>
    </row>
    <row r="23" spans="1:9" ht="16" thickBot="1">
      <c r="A23" s="17">
        <v>10</v>
      </c>
      <c r="B23" s="18" t="s">
        <v>35</v>
      </c>
      <c r="C23" s="11" t="s">
        <v>29</v>
      </c>
      <c r="D23" s="19">
        <v>150</v>
      </c>
      <c r="E23" s="29">
        <v>0</v>
      </c>
      <c r="F23" s="34">
        <f t="shared" si="0"/>
        <v>0</v>
      </c>
      <c r="G23" s="33" t="s">
        <v>1</v>
      </c>
      <c r="H23" s="35" t="e">
        <f>+G23*F23</f>
        <v>#VALUE!</v>
      </c>
      <c r="I23" s="36" t="e">
        <f>+H23+F23</f>
        <v>#VALUE!</v>
      </c>
    </row>
    <row r="24" spans="1:9" ht="16" thickBot="1">
      <c r="A24" s="17">
        <v>11</v>
      </c>
      <c r="B24" s="18" t="s">
        <v>36</v>
      </c>
      <c r="C24" s="11" t="s">
        <v>29</v>
      </c>
      <c r="D24" s="19">
        <v>130</v>
      </c>
      <c r="E24" s="29">
        <v>0</v>
      </c>
      <c r="F24" s="34">
        <f t="shared" si="0"/>
        <v>0</v>
      </c>
      <c r="G24" s="33" t="s">
        <v>1</v>
      </c>
      <c r="H24" s="35" t="e">
        <f>+G24*F24</f>
        <v>#VALUE!</v>
      </c>
      <c r="I24" s="36" t="e">
        <f>+H24+F24</f>
        <v>#VALUE!</v>
      </c>
    </row>
    <row r="25" spans="1:9" ht="16" thickBot="1">
      <c r="A25" s="17">
        <v>12</v>
      </c>
      <c r="B25" s="18" t="s">
        <v>37</v>
      </c>
      <c r="C25" s="11" t="s">
        <v>29</v>
      </c>
      <c r="D25" s="19">
        <v>150</v>
      </c>
      <c r="E25" s="29">
        <v>0</v>
      </c>
      <c r="F25" s="34">
        <f t="shared" si="0"/>
        <v>0</v>
      </c>
      <c r="G25" s="33" t="s">
        <v>1</v>
      </c>
      <c r="H25" s="35" t="e">
        <f>+G25*F25</f>
        <v>#VALUE!</v>
      </c>
      <c r="I25" s="36" t="e">
        <f>+H25+F25</f>
        <v>#VALUE!</v>
      </c>
    </row>
    <row r="26" spans="1:9" ht="16" thickBot="1">
      <c r="A26" s="17">
        <v>13</v>
      </c>
      <c r="B26" s="18" t="s">
        <v>38</v>
      </c>
      <c r="C26" s="11" t="s">
        <v>29</v>
      </c>
      <c r="D26" s="19">
        <v>300</v>
      </c>
      <c r="E26" s="29">
        <v>0</v>
      </c>
      <c r="F26" s="34">
        <f t="shared" si="0"/>
        <v>0</v>
      </c>
      <c r="G26" s="33" t="s">
        <v>1</v>
      </c>
      <c r="H26" s="35" t="e">
        <f>+G26*F26</f>
        <v>#VALUE!</v>
      </c>
      <c r="I26" s="36" t="e">
        <f>+H26+F26</f>
        <v>#VALUE!</v>
      </c>
    </row>
    <row r="27" spans="1:9" ht="16" thickBot="1">
      <c r="A27" s="17">
        <v>14</v>
      </c>
      <c r="B27" s="18" t="s">
        <v>39</v>
      </c>
      <c r="C27" s="11" t="s">
        <v>24</v>
      </c>
      <c r="D27" s="19">
        <v>400</v>
      </c>
      <c r="E27" s="29">
        <v>0</v>
      </c>
      <c r="F27" s="34">
        <f t="shared" si="0"/>
        <v>0</v>
      </c>
      <c r="G27" s="33" t="s">
        <v>1</v>
      </c>
      <c r="H27" s="35" t="e">
        <f>+G27*F27</f>
        <v>#VALUE!</v>
      </c>
      <c r="I27" s="36" t="e">
        <f>+H27+F27</f>
        <v>#VALUE!</v>
      </c>
    </row>
    <row r="28" spans="1:9" ht="16" thickBot="1">
      <c r="A28" s="17">
        <v>15</v>
      </c>
      <c r="B28" s="18" t="s">
        <v>40</v>
      </c>
      <c r="C28" s="11" t="s">
        <v>24</v>
      </c>
      <c r="D28" s="19">
        <v>550</v>
      </c>
      <c r="E28" s="29">
        <v>0</v>
      </c>
      <c r="F28" s="34">
        <f t="shared" si="0"/>
        <v>0</v>
      </c>
      <c r="G28" s="33" t="s">
        <v>1</v>
      </c>
      <c r="H28" s="35" t="e">
        <f>+G28*F28</f>
        <v>#VALUE!</v>
      </c>
      <c r="I28" s="36" t="e">
        <f>+H28+F28</f>
        <v>#VALUE!</v>
      </c>
    </row>
    <row r="29" spans="1:9" ht="16" thickBot="1">
      <c r="A29" s="17">
        <v>16</v>
      </c>
      <c r="B29" s="18" t="s">
        <v>41</v>
      </c>
      <c r="C29" s="11" t="s">
        <v>24</v>
      </c>
      <c r="D29" s="19">
        <v>200</v>
      </c>
      <c r="E29" s="29">
        <v>0</v>
      </c>
      <c r="F29" s="34">
        <f t="shared" si="0"/>
        <v>0</v>
      </c>
      <c r="G29" s="33" t="s">
        <v>1</v>
      </c>
      <c r="H29" s="35" t="e">
        <f>+G29*F29</f>
        <v>#VALUE!</v>
      </c>
      <c r="I29" s="36" t="e">
        <f>+H29+F29</f>
        <v>#VALUE!</v>
      </c>
    </row>
    <row r="30" spans="1:9" ht="16" thickBot="1">
      <c r="A30" s="17">
        <v>17</v>
      </c>
      <c r="B30" s="18" t="s">
        <v>42</v>
      </c>
      <c r="C30" s="11" t="s">
        <v>29</v>
      </c>
      <c r="D30" s="19">
        <v>100</v>
      </c>
      <c r="E30" s="29">
        <v>0</v>
      </c>
      <c r="F30" s="34">
        <f t="shared" si="0"/>
        <v>0</v>
      </c>
      <c r="G30" s="33" t="s">
        <v>1</v>
      </c>
      <c r="H30" s="35" t="e">
        <f>+G30*F30</f>
        <v>#VALUE!</v>
      </c>
      <c r="I30" s="36" t="e">
        <f>+H30+F30</f>
        <v>#VALUE!</v>
      </c>
    </row>
    <row r="31" spans="1:9" ht="16" thickBot="1">
      <c r="A31" s="17">
        <v>18</v>
      </c>
      <c r="B31" s="18" t="s">
        <v>43</v>
      </c>
      <c r="C31" s="11" t="s">
        <v>29</v>
      </c>
      <c r="D31" s="19">
        <v>100</v>
      </c>
      <c r="E31" s="29">
        <v>0</v>
      </c>
      <c r="F31" s="34">
        <f t="shared" si="0"/>
        <v>0</v>
      </c>
      <c r="G31" s="33" t="s">
        <v>1</v>
      </c>
      <c r="H31" s="35" t="e">
        <f>+G31*F31</f>
        <v>#VALUE!</v>
      </c>
      <c r="I31" s="36" t="e">
        <f>+H31+F31</f>
        <v>#VALUE!</v>
      </c>
    </row>
    <row r="32" spans="1:9" ht="16" thickBot="1">
      <c r="A32" s="17">
        <v>19</v>
      </c>
      <c r="B32" s="18" t="s">
        <v>44</v>
      </c>
      <c r="C32" s="11" t="s">
        <v>29</v>
      </c>
      <c r="D32" s="19">
        <v>120</v>
      </c>
      <c r="E32" s="29">
        <v>0</v>
      </c>
      <c r="F32" s="34">
        <f t="shared" si="0"/>
        <v>0</v>
      </c>
      <c r="G32" s="33" t="s">
        <v>1</v>
      </c>
      <c r="H32" s="35" t="e">
        <f>+G32*F32</f>
        <v>#VALUE!</v>
      </c>
      <c r="I32" s="36" t="e">
        <f>+H32+F32</f>
        <v>#VALUE!</v>
      </c>
    </row>
    <row r="33" spans="1:9" ht="16" thickBot="1">
      <c r="A33" s="17">
        <v>20</v>
      </c>
      <c r="B33" s="18" t="s">
        <v>45</v>
      </c>
      <c r="C33" s="11" t="s">
        <v>29</v>
      </c>
      <c r="D33" s="19">
        <v>70</v>
      </c>
      <c r="E33" s="29">
        <v>0</v>
      </c>
      <c r="F33" s="34">
        <f t="shared" si="0"/>
        <v>0</v>
      </c>
      <c r="G33" s="33" t="s">
        <v>1</v>
      </c>
      <c r="H33" s="35" t="e">
        <f>+G33*F33</f>
        <v>#VALUE!</v>
      </c>
      <c r="I33" s="36" t="e">
        <f>+H33+F33</f>
        <v>#VALUE!</v>
      </c>
    </row>
    <row r="34" spans="1:9" ht="16" thickBot="1">
      <c r="A34" s="17">
        <v>21</v>
      </c>
      <c r="B34" s="18" t="s">
        <v>46</v>
      </c>
      <c r="C34" s="11" t="s">
        <v>29</v>
      </c>
      <c r="D34" s="19">
        <v>200</v>
      </c>
      <c r="E34" s="29">
        <v>0</v>
      </c>
      <c r="F34" s="34">
        <f t="shared" si="0"/>
        <v>0</v>
      </c>
      <c r="G34" s="33" t="s">
        <v>1</v>
      </c>
      <c r="H34" s="35" t="e">
        <f>+G34*F34</f>
        <v>#VALUE!</v>
      </c>
      <c r="I34" s="36" t="e">
        <f>+H34+F34</f>
        <v>#VALUE!</v>
      </c>
    </row>
    <row r="35" spans="1:9" ht="16" thickBot="1">
      <c r="A35" s="17">
        <v>22</v>
      </c>
      <c r="B35" s="18" t="s">
        <v>47</v>
      </c>
      <c r="C35" s="11" t="s">
        <v>24</v>
      </c>
      <c r="D35" s="19">
        <v>20000</v>
      </c>
      <c r="E35" s="29">
        <v>0</v>
      </c>
      <c r="F35" s="34">
        <f t="shared" si="0"/>
        <v>0</v>
      </c>
      <c r="G35" s="33" t="s">
        <v>1</v>
      </c>
      <c r="H35" s="35" t="e">
        <f>+G35*F35</f>
        <v>#VALUE!</v>
      </c>
      <c r="I35" s="36" t="e">
        <f>+H35+F35</f>
        <v>#VALUE!</v>
      </c>
    </row>
    <row r="36" spans="1:9" ht="16" thickBot="1">
      <c r="A36" s="17">
        <v>23</v>
      </c>
      <c r="B36" s="18" t="s">
        <v>48</v>
      </c>
      <c r="C36" s="11" t="s">
        <v>24</v>
      </c>
      <c r="D36" s="19">
        <v>6000</v>
      </c>
      <c r="E36" s="29">
        <v>0</v>
      </c>
      <c r="F36" s="34">
        <f t="shared" si="0"/>
        <v>0</v>
      </c>
      <c r="G36" s="33" t="s">
        <v>1</v>
      </c>
      <c r="H36" s="35" t="e">
        <f>+G36*F36</f>
        <v>#VALUE!</v>
      </c>
      <c r="I36" s="36" t="e">
        <f>+H36+F36</f>
        <v>#VALUE!</v>
      </c>
    </row>
    <row r="37" spans="1:9" ht="16" thickBot="1">
      <c r="A37" s="17">
        <v>24</v>
      </c>
      <c r="B37" s="18" t="s">
        <v>49</v>
      </c>
      <c r="C37" s="11" t="s">
        <v>24</v>
      </c>
      <c r="D37" s="19">
        <v>7500</v>
      </c>
      <c r="E37" s="29">
        <v>0</v>
      </c>
      <c r="F37" s="34">
        <f t="shared" si="0"/>
        <v>0</v>
      </c>
      <c r="G37" s="33" t="s">
        <v>1</v>
      </c>
      <c r="H37" s="35" t="e">
        <f>+G37*F37</f>
        <v>#VALUE!</v>
      </c>
      <c r="I37" s="36" t="e">
        <f>+H37+F37</f>
        <v>#VALUE!</v>
      </c>
    </row>
    <row r="38" spans="1:9" ht="16" thickBot="1">
      <c r="A38" s="17">
        <v>25</v>
      </c>
      <c r="B38" s="18" t="s">
        <v>50</v>
      </c>
      <c r="C38" s="11" t="s">
        <v>29</v>
      </c>
      <c r="D38" s="19">
        <v>700</v>
      </c>
      <c r="E38" s="29">
        <v>0</v>
      </c>
      <c r="F38" s="34">
        <f t="shared" si="0"/>
        <v>0</v>
      </c>
      <c r="G38" s="33" t="s">
        <v>1</v>
      </c>
      <c r="H38" s="35" t="e">
        <f>+G38*F38</f>
        <v>#VALUE!</v>
      </c>
      <c r="I38" s="36" t="e">
        <f>+H38+F38</f>
        <v>#VALUE!</v>
      </c>
    </row>
    <row r="39" spans="1:9" ht="16" thickBot="1">
      <c r="A39" s="17">
        <v>26</v>
      </c>
      <c r="B39" s="18" t="s">
        <v>51</v>
      </c>
      <c r="C39" s="11" t="s">
        <v>29</v>
      </c>
      <c r="D39" s="19">
        <v>25</v>
      </c>
      <c r="E39" s="29">
        <v>0</v>
      </c>
      <c r="F39" s="34">
        <f t="shared" si="0"/>
        <v>0</v>
      </c>
      <c r="G39" s="33" t="s">
        <v>1</v>
      </c>
      <c r="H39" s="35" t="e">
        <f>+G39*F39</f>
        <v>#VALUE!</v>
      </c>
      <c r="I39" s="36" t="e">
        <f>+H39+F39</f>
        <v>#VALUE!</v>
      </c>
    </row>
    <row r="40" spans="1:9" ht="16" thickBot="1">
      <c r="A40" s="17">
        <v>27</v>
      </c>
      <c r="B40" s="18" t="s">
        <v>52</v>
      </c>
      <c r="C40" s="11" t="s">
        <v>29</v>
      </c>
      <c r="D40" s="19">
        <v>15</v>
      </c>
      <c r="E40" s="29">
        <v>0</v>
      </c>
      <c r="F40" s="34">
        <f t="shared" si="0"/>
        <v>0</v>
      </c>
      <c r="G40" s="33" t="s">
        <v>1</v>
      </c>
      <c r="H40" s="35" t="e">
        <f>+G40*F40</f>
        <v>#VALUE!</v>
      </c>
      <c r="I40" s="36" t="e">
        <f>+H40+F40</f>
        <v>#VALUE!</v>
      </c>
    </row>
    <row r="41" spans="1:9" ht="16" thickBot="1">
      <c r="A41" s="17">
        <v>28</v>
      </c>
      <c r="B41" s="18" t="s">
        <v>53</v>
      </c>
      <c r="C41" s="11" t="s">
        <v>54</v>
      </c>
      <c r="D41" s="19">
        <v>10</v>
      </c>
      <c r="E41" s="29">
        <v>0</v>
      </c>
      <c r="F41" s="34">
        <f t="shared" si="0"/>
        <v>0</v>
      </c>
      <c r="G41" s="33" t="s">
        <v>1</v>
      </c>
      <c r="H41" s="35" t="e">
        <f>+G41*F41</f>
        <v>#VALUE!</v>
      </c>
      <c r="I41" s="36" t="e">
        <f>+H41+F41</f>
        <v>#VALUE!</v>
      </c>
    </row>
    <row r="42" spans="1:9" ht="16" thickBot="1">
      <c r="A42" s="17">
        <v>29</v>
      </c>
      <c r="B42" s="18" t="s">
        <v>55</v>
      </c>
      <c r="C42" s="11" t="s">
        <v>29</v>
      </c>
      <c r="D42" s="19">
        <v>4</v>
      </c>
      <c r="E42" s="29">
        <v>0</v>
      </c>
      <c r="F42" s="34">
        <f t="shared" si="0"/>
        <v>0</v>
      </c>
      <c r="G42" s="33" t="s">
        <v>1</v>
      </c>
      <c r="H42" s="35" t="e">
        <f>+G42*F42</f>
        <v>#VALUE!</v>
      </c>
      <c r="I42" s="36" t="e">
        <f>+H42+F42</f>
        <v>#VALUE!</v>
      </c>
    </row>
    <row r="43" spans="1:9" ht="16" thickBot="1">
      <c r="A43" s="17">
        <v>30</v>
      </c>
      <c r="B43" s="18" t="s">
        <v>56</v>
      </c>
      <c r="C43" s="11" t="s">
        <v>29</v>
      </c>
      <c r="D43" s="19">
        <v>8</v>
      </c>
      <c r="E43" s="29">
        <v>0</v>
      </c>
      <c r="F43" s="34">
        <f t="shared" si="0"/>
        <v>0</v>
      </c>
      <c r="G43" s="33" t="s">
        <v>1</v>
      </c>
      <c r="H43" s="35" t="e">
        <f>+G43*F43</f>
        <v>#VALUE!</v>
      </c>
      <c r="I43" s="36" t="e">
        <f>+H43+F43</f>
        <v>#VALUE!</v>
      </c>
    </row>
    <row r="44" spans="1:9" ht="16" thickBot="1">
      <c r="A44" s="17">
        <v>31</v>
      </c>
      <c r="B44" s="18" t="s">
        <v>57</v>
      </c>
      <c r="C44" s="11" t="s">
        <v>29</v>
      </c>
      <c r="D44" s="19">
        <v>4</v>
      </c>
      <c r="E44" s="29">
        <v>0</v>
      </c>
      <c r="F44" s="34">
        <f t="shared" si="0"/>
        <v>0</v>
      </c>
      <c r="G44" s="33" t="s">
        <v>1</v>
      </c>
      <c r="H44" s="35" t="e">
        <f>+G44*F44</f>
        <v>#VALUE!</v>
      </c>
      <c r="I44" s="36" t="e">
        <f>+H44+F44</f>
        <v>#VALUE!</v>
      </c>
    </row>
    <row r="45" spans="1:9" ht="16" thickBot="1">
      <c r="A45" s="17">
        <v>32</v>
      </c>
      <c r="B45" s="18" t="s">
        <v>58</v>
      </c>
      <c r="C45" s="11" t="s">
        <v>29</v>
      </c>
      <c r="D45" s="19">
        <v>30</v>
      </c>
      <c r="E45" s="29">
        <v>0</v>
      </c>
      <c r="F45" s="34">
        <f t="shared" si="0"/>
        <v>0</v>
      </c>
      <c r="G45" s="33" t="s">
        <v>1</v>
      </c>
      <c r="H45" s="35" t="e">
        <f>+G45*F45</f>
        <v>#VALUE!</v>
      </c>
      <c r="I45" s="36" t="e">
        <f>+H45+F45</f>
        <v>#VALUE!</v>
      </c>
    </row>
    <row r="46" spans="1:9" ht="16" thickBot="1">
      <c r="A46" s="17">
        <v>33</v>
      </c>
      <c r="B46" s="18" t="s">
        <v>59</v>
      </c>
      <c r="C46" s="11" t="s">
        <v>24</v>
      </c>
      <c r="D46" s="19">
        <v>200</v>
      </c>
      <c r="E46" s="29">
        <v>0</v>
      </c>
      <c r="F46" s="34">
        <f t="shared" si="0"/>
        <v>0</v>
      </c>
      <c r="G46" s="33" t="s">
        <v>1</v>
      </c>
      <c r="H46" s="35" t="e">
        <f>+G46*F46</f>
        <v>#VALUE!</v>
      </c>
      <c r="I46" s="36" t="e">
        <f>+H46+F46</f>
        <v>#VALUE!</v>
      </c>
    </row>
    <row r="47" spans="1:9" ht="16" thickBot="1">
      <c r="A47" s="17">
        <v>34</v>
      </c>
      <c r="B47" s="18" t="s">
        <v>60</v>
      </c>
      <c r="C47" s="11" t="s">
        <v>29</v>
      </c>
      <c r="D47" s="19">
        <v>120</v>
      </c>
      <c r="E47" s="29">
        <v>0</v>
      </c>
      <c r="F47" s="34">
        <f t="shared" si="0"/>
        <v>0</v>
      </c>
      <c r="G47" s="33" t="s">
        <v>1</v>
      </c>
      <c r="H47" s="35" t="e">
        <f>+G47*F47</f>
        <v>#VALUE!</v>
      </c>
      <c r="I47" s="36" t="e">
        <f>+H47+F47</f>
        <v>#VALUE!</v>
      </c>
    </row>
    <row r="48" spans="1:9" ht="16" thickBot="1">
      <c r="A48" s="17">
        <v>35</v>
      </c>
      <c r="B48" s="18" t="s">
        <v>61</v>
      </c>
      <c r="C48" s="11" t="s">
        <v>29</v>
      </c>
      <c r="D48" s="19">
        <v>23</v>
      </c>
      <c r="E48" s="29">
        <v>0</v>
      </c>
      <c r="F48" s="34">
        <f t="shared" si="0"/>
        <v>0</v>
      </c>
      <c r="G48" s="33" t="s">
        <v>1</v>
      </c>
      <c r="H48" s="35" t="e">
        <f>+G48*F48</f>
        <v>#VALUE!</v>
      </c>
      <c r="I48" s="36" t="e">
        <f>+H48+F48</f>
        <v>#VALUE!</v>
      </c>
    </row>
    <row r="49" spans="1:9" ht="16" thickBot="1">
      <c r="A49" s="17">
        <v>36</v>
      </c>
      <c r="B49" s="18" t="s">
        <v>62</v>
      </c>
      <c r="C49" s="11" t="s">
        <v>29</v>
      </c>
      <c r="D49" s="19">
        <v>40</v>
      </c>
      <c r="E49" s="29">
        <v>0</v>
      </c>
      <c r="F49" s="34">
        <f t="shared" si="0"/>
        <v>0</v>
      </c>
      <c r="G49" s="33" t="s">
        <v>1</v>
      </c>
      <c r="H49" s="35" t="e">
        <f>+G49*F49</f>
        <v>#VALUE!</v>
      </c>
      <c r="I49" s="36" t="e">
        <f>+H49+F49</f>
        <v>#VALUE!</v>
      </c>
    </row>
    <row r="50" spans="1:9" ht="16" thickBot="1">
      <c r="A50" s="17">
        <v>37</v>
      </c>
      <c r="B50" s="18" t="s">
        <v>63</v>
      </c>
      <c r="C50" s="11" t="s">
        <v>29</v>
      </c>
      <c r="D50" s="19">
        <v>25</v>
      </c>
      <c r="E50" s="29">
        <v>0</v>
      </c>
      <c r="F50" s="34">
        <f t="shared" si="0"/>
        <v>0</v>
      </c>
      <c r="G50" s="33" t="s">
        <v>1</v>
      </c>
      <c r="H50" s="35" t="e">
        <f>+G50*F50</f>
        <v>#VALUE!</v>
      </c>
      <c r="I50" s="36" t="e">
        <f>+H50+F50</f>
        <v>#VALUE!</v>
      </c>
    </row>
    <row r="51" spans="1:9" ht="16" thickBot="1">
      <c r="A51" s="17">
        <v>38</v>
      </c>
      <c r="B51" s="18" t="s">
        <v>64</v>
      </c>
      <c r="C51" s="11" t="s">
        <v>29</v>
      </c>
      <c r="D51" s="19">
        <v>40</v>
      </c>
      <c r="E51" s="29">
        <v>0</v>
      </c>
      <c r="F51" s="34">
        <f t="shared" si="0"/>
        <v>0</v>
      </c>
      <c r="G51" s="33" t="s">
        <v>1</v>
      </c>
      <c r="H51" s="35" t="e">
        <f>+G51*F51</f>
        <v>#VALUE!</v>
      </c>
      <c r="I51" s="36" t="e">
        <f>+H51+F51</f>
        <v>#VALUE!</v>
      </c>
    </row>
    <row r="52" spans="1:9" ht="16" thickBot="1">
      <c r="A52" s="17">
        <v>39</v>
      </c>
      <c r="B52" s="18" t="s">
        <v>65</v>
      </c>
      <c r="C52" s="11" t="s">
        <v>29</v>
      </c>
      <c r="D52" s="19">
        <v>16</v>
      </c>
      <c r="E52" s="29">
        <v>0</v>
      </c>
      <c r="F52" s="34">
        <f t="shared" si="0"/>
        <v>0</v>
      </c>
      <c r="G52" s="33" t="s">
        <v>1</v>
      </c>
      <c r="H52" s="35" t="e">
        <f>+G52*F52</f>
        <v>#VALUE!</v>
      </c>
      <c r="I52" s="36" t="e">
        <f>+H52+F52</f>
        <v>#VALUE!</v>
      </c>
    </row>
    <row r="53" spans="1:9" ht="16" thickBot="1">
      <c r="A53" s="17">
        <v>40</v>
      </c>
      <c r="B53" s="18" t="s">
        <v>66</v>
      </c>
      <c r="C53" s="11" t="s">
        <v>29</v>
      </c>
      <c r="D53" s="19">
        <v>2000</v>
      </c>
      <c r="E53" s="29">
        <v>0</v>
      </c>
      <c r="F53" s="34">
        <f t="shared" si="0"/>
        <v>0</v>
      </c>
      <c r="G53" s="33" t="s">
        <v>1</v>
      </c>
      <c r="H53" s="35" t="e">
        <f>+G53*F53</f>
        <v>#VALUE!</v>
      </c>
      <c r="I53" s="36" t="e">
        <f>+H53+F53</f>
        <v>#VALUE!</v>
      </c>
    </row>
    <row r="54" spans="1:9" ht="16" thickBot="1">
      <c r="A54" s="17">
        <v>41</v>
      </c>
      <c r="B54" s="18" t="s">
        <v>67</v>
      </c>
      <c r="C54" s="11" t="s">
        <v>29</v>
      </c>
      <c r="D54" s="19">
        <v>80</v>
      </c>
      <c r="E54" s="29">
        <v>0</v>
      </c>
      <c r="F54" s="34">
        <f t="shared" si="0"/>
        <v>0</v>
      </c>
      <c r="G54" s="33" t="s">
        <v>1</v>
      </c>
      <c r="H54" s="35" t="e">
        <f>+G54*F54</f>
        <v>#VALUE!</v>
      </c>
      <c r="I54" s="36" t="e">
        <f>+H54+F54</f>
        <v>#VALUE!</v>
      </c>
    </row>
    <row r="55" spans="1:9" ht="16" thickBot="1">
      <c r="A55" s="17">
        <v>42</v>
      </c>
      <c r="B55" s="18" t="s">
        <v>68</v>
      </c>
      <c r="C55" s="11" t="s">
        <v>29</v>
      </c>
      <c r="D55" s="19">
        <v>60</v>
      </c>
      <c r="E55" s="29">
        <v>0</v>
      </c>
      <c r="F55" s="34">
        <f t="shared" si="0"/>
        <v>0</v>
      </c>
      <c r="G55" s="33" t="s">
        <v>1</v>
      </c>
      <c r="H55" s="35" t="e">
        <f>+G55*F55</f>
        <v>#VALUE!</v>
      </c>
      <c r="I55" s="36" t="e">
        <f>+H55+F55</f>
        <v>#VALUE!</v>
      </c>
    </row>
    <row r="56" spans="1:9" ht="16" thickBot="1">
      <c r="A56" s="17">
        <v>43</v>
      </c>
      <c r="B56" s="18" t="s">
        <v>69</v>
      </c>
      <c r="C56" s="11" t="s">
        <v>29</v>
      </c>
      <c r="D56" s="19">
        <v>100</v>
      </c>
      <c r="E56" s="29">
        <v>0</v>
      </c>
      <c r="F56" s="34">
        <f t="shared" si="0"/>
        <v>0</v>
      </c>
      <c r="G56" s="33" t="s">
        <v>1</v>
      </c>
      <c r="H56" s="35" t="e">
        <f>+G56*F56</f>
        <v>#VALUE!</v>
      </c>
      <c r="I56" s="36" t="e">
        <f>+H56+F56</f>
        <v>#VALUE!</v>
      </c>
    </row>
    <row r="57" spans="1:9" ht="16" thickBot="1">
      <c r="A57" s="17">
        <v>44</v>
      </c>
      <c r="B57" s="18" t="s">
        <v>70</v>
      </c>
      <c r="C57" s="11" t="s">
        <v>29</v>
      </c>
      <c r="D57" s="19">
        <v>5</v>
      </c>
      <c r="E57" s="29">
        <v>0</v>
      </c>
      <c r="F57" s="34">
        <f t="shared" si="0"/>
        <v>0</v>
      </c>
      <c r="G57" s="33" t="s">
        <v>1</v>
      </c>
      <c r="H57" s="35" t="e">
        <f>+G57*F57</f>
        <v>#VALUE!</v>
      </c>
      <c r="I57" s="36" t="e">
        <f>+H57+F57</f>
        <v>#VALUE!</v>
      </c>
    </row>
    <row r="58" spans="1:9" ht="16" thickBot="1">
      <c r="A58" s="17">
        <v>45</v>
      </c>
      <c r="B58" s="18" t="s">
        <v>71</v>
      </c>
      <c r="C58" s="11" t="s">
        <v>29</v>
      </c>
      <c r="D58" s="19">
        <v>120</v>
      </c>
      <c r="E58" s="29">
        <v>0</v>
      </c>
      <c r="F58" s="34">
        <f t="shared" si="0"/>
        <v>0</v>
      </c>
      <c r="G58" s="33" t="s">
        <v>1</v>
      </c>
      <c r="H58" s="35" t="e">
        <f>+G58*F58</f>
        <v>#VALUE!</v>
      </c>
      <c r="I58" s="36" t="e">
        <f>+H58+F58</f>
        <v>#VALUE!</v>
      </c>
    </row>
    <row r="59" spans="1:9" ht="16" thickBot="1">
      <c r="A59" s="17">
        <v>46</v>
      </c>
      <c r="B59" s="18" t="s">
        <v>72</v>
      </c>
      <c r="C59" s="11" t="s">
        <v>29</v>
      </c>
      <c r="D59" s="19">
        <v>3000</v>
      </c>
      <c r="E59" s="29">
        <v>0</v>
      </c>
      <c r="F59" s="34">
        <f t="shared" si="0"/>
        <v>0</v>
      </c>
      <c r="G59" s="33" t="s">
        <v>1</v>
      </c>
      <c r="H59" s="35" t="e">
        <f>+G59*F59</f>
        <v>#VALUE!</v>
      </c>
      <c r="I59" s="36" t="e">
        <f>+H59+F59</f>
        <v>#VALUE!</v>
      </c>
    </row>
    <row r="60" spans="1:9" ht="16" thickBot="1">
      <c r="A60" s="17">
        <v>47</v>
      </c>
      <c r="B60" s="18" t="s">
        <v>73</v>
      </c>
      <c r="C60" s="11" t="s">
        <v>29</v>
      </c>
      <c r="D60" s="19">
        <v>100</v>
      </c>
      <c r="E60" s="29">
        <v>0</v>
      </c>
      <c r="F60" s="34">
        <f t="shared" si="0"/>
        <v>0</v>
      </c>
      <c r="G60" s="33" t="s">
        <v>1</v>
      </c>
      <c r="H60" s="35" t="e">
        <f>+G60*F60</f>
        <v>#VALUE!</v>
      </c>
      <c r="I60" s="36" t="e">
        <f>+H60+F60</f>
        <v>#VALUE!</v>
      </c>
    </row>
    <row r="61" spans="1:9" ht="16" thickBot="1">
      <c r="A61" s="17">
        <v>48</v>
      </c>
      <c r="B61" s="18" t="s">
        <v>74</v>
      </c>
      <c r="C61" s="11" t="s">
        <v>29</v>
      </c>
      <c r="D61" s="19">
        <v>2</v>
      </c>
      <c r="E61" s="29">
        <v>0</v>
      </c>
      <c r="F61" s="34">
        <f t="shared" si="0"/>
        <v>0</v>
      </c>
      <c r="G61" s="33" t="s">
        <v>1</v>
      </c>
      <c r="H61" s="35" t="e">
        <f>+G61*F61</f>
        <v>#VALUE!</v>
      </c>
      <c r="I61" s="36" t="e">
        <f>+H61+F61</f>
        <v>#VALUE!</v>
      </c>
    </row>
    <row r="62" spans="1:9" ht="16" thickBot="1">
      <c r="A62" s="17">
        <v>49</v>
      </c>
      <c r="B62" s="18" t="s">
        <v>75</v>
      </c>
      <c r="C62" s="11" t="s">
        <v>29</v>
      </c>
      <c r="D62" s="19">
        <v>100</v>
      </c>
      <c r="E62" s="29">
        <v>0</v>
      </c>
      <c r="F62" s="34">
        <f t="shared" si="0"/>
        <v>0</v>
      </c>
      <c r="G62" s="33" t="s">
        <v>1</v>
      </c>
      <c r="H62" s="35" t="e">
        <f>+G62*F62</f>
        <v>#VALUE!</v>
      </c>
      <c r="I62" s="36" t="e">
        <f>+H62+F62</f>
        <v>#VALUE!</v>
      </c>
    </row>
    <row r="63" spans="1:9" ht="16" thickBot="1">
      <c r="A63" s="17">
        <v>50</v>
      </c>
      <c r="B63" s="18" t="s">
        <v>76</v>
      </c>
      <c r="C63" s="11" t="s">
        <v>29</v>
      </c>
      <c r="D63" s="19">
        <v>120</v>
      </c>
      <c r="E63" s="29">
        <v>0</v>
      </c>
      <c r="F63" s="34">
        <f t="shared" si="0"/>
        <v>0</v>
      </c>
      <c r="G63" s="33" t="s">
        <v>1</v>
      </c>
      <c r="H63" s="35" t="e">
        <f>+G63*F63</f>
        <v>#VALUE!</v>
      </c>
      <c r="I63" s="36" t="e">
        <f>+H63+F63</f>
        <v>#VALUE!</v>
      </c>
    </row>
    <row r="64" spans="1:9" ht="16" thickBot="1">
      <c r="A64" s="17">
        <v>51</v>
      </c>
      <c r="B64" s="18" t="s">
        <v>77</v>
      </c>
      <c r="C64" s="11" t="s">
        <v>29</v>
      </c>
      <c r="D64" s="19">
        <v>35</v>
      </c>
      <c r="E64" s="29">
        <v>0</v>
      </c>
      <c r="F64" s="34">
        <f t="shared" si="0"/>
        <v>0</v>
      </c>
      <c r="G64" s="33" t="s">
        <v>1</v>
      </c>
      <c r="H64" s="35" t="e">
        <f>+G64*F64</f>
        <v>#VALUE!</v>
      </c>
      <c r="I64" s="36" t="e">
        <f>+H64+F64</f>
        <v>#VALUE!</v>
      </c>
    </row>
    <row r="65" spans="1:9" ht="16" thickBot="1">
      <c r="A65" s="17">
        <v>52</v>
      </c>
      <c r="B65" s="18" t="s">
        <v>78</v>
      </c>
      <c r="C65" s="11" t="s">
        <v>29</v>
      </c>
      <c r="D65" s="19">
        <v>120</v>
      </c>
      <c r="E65" s="29">
        <v>0</v>
      </c>
      <c r="F65" s="34">
        <f t="shared" si="0"/>
        <v>0</v>
      </c>
      <c r="G65" s="33" t="s">
        <v>1</v>
      </c>
      <c r="H65" s="35" t="e">
        <f>+G65*F65</f>
        <v>#VALUE!</v>
      </c>
      <c r="I65" s="36" t="e">
        <f>+H65+F65</f>
        <v>#VALUE!</v>
      </c>
    </row>
    <row r="66" spans="1:9" ht="16" thickBot="1">
      <c r="A66" s="17">
        <v>53</v>
      </c>
      <c r="B66" s="18" t="s">
        <v>79</v>
      </c>
      <c r="C66" s="11" t="s">
        <v>29</v>
      </c>
      <c r="D66" s="19">
        <v>250</v>
      </c>
      <c r="E66" s="29">
        <v>0</v>
      </c>
      <c r="F66" s="34">
        <f t="shared" si="0"/>
        <v>0</v>
      </c>
      <c r="G66" s="33" t="s">
        <v>1</v>
      </c>
      <c r="H66" s="35" t="e">
        <f>+G66*F66</f>
        <v>#VALUE!</v>
      </c>
      <c r="I66" s="36" t="e">
        <f>+H66+F66</f>
        <v>#VALUE!</v>
      </c>
    </row>
    <row r="67" spans="1:9" ht="16" thickBot="1">
      <c r="A67" s="17">
        <v>54</v>
      </c>
      <c r="B67" s="18" t="s">
        <v>80</v>
      </c>
      <c r="C67" s="11" t="s">
        <v>29</v>
      </c>
      <c r="D67" s="19">
        <v>180</v>
      </c>
      <c r="E67" s="29">
        <v>0</v>
      </c>
      <c r="F67" s="34">
        <f t="shared" si="0"/>
        <v>0</v>
      </c>
      <c r="G67" s="33" t="s">
        <v>1</v>
      </c>
      <c r="H67" s="35" t="e">
        <f>+G67*F67</f>
        <v>#VALUE!</v>
      </c>
      <c r="I67" s="36" t="e">
        <f>+H67+F67</f>
        <v>#VALUE!</v>
      </c>
    </row>
    <row r="68" spans="1:9" ht="16" thickBot="1">
      <c r="A68" s="17">
        <v>55</v>
      </c>
      <c r="B68" s="18" t="s">
        <v>81</v>
      </c>
      <c r="C68" s="11" t="s">
        <v>29</v>
      </c>
      <c r="D68" s="19">
        <v>100</v>
      </c>
      <c r="E68" s="29">
        <v>0</v>
      </c>
      <c r="F68" s="34">
        <f t="shared" si="0"/>
        <v>0</v>
      </c>
      <c r="G68" s="33" t="s">
        <v>1</v>
      </c>
      <c r="H68" s="35" t="e">
        <f>+G68*F68</f>
        <v>#VALUE!</v>
      </c>
      <c r="I68" s="36" t="e">
        <f>+H68+F68</f>
        <v>#VALUE!</v>
      </c>
    </row>
    <row r="69" spans="1:9" ht="16" thickBot="1">
      <c r="A69" s="17">
        <v>56</v>
      </c>
      <c r="B69" s="18" t="s">
        <v>82</v>
      </c>
      <c r="C69" s="11" t="s">
        <v>29</v>
      </c>
      <c r="D69" s="19">
        <v>1100</v>
      </c>
      <c r="E69" s="29">
        <v>0</v>
      </c>
      <c r="F69" s="34">
        <f t="shared" si="0"/>
        <v>0</v>
      </c>
      <c r="G69" s="33" t="s">
        <v>1</v>
      </c>
      <c r="H69" s="35" t="e">
        <f>+G69*F69</f>
        <v>#VALUE!</v>
      </c>
      <c r="I69" s="36" t="e">
        <f>+H69+F69</f>
        <v>#VALUE!</v>
      </c>
    </row>
    <row r="70" spans="1:9" ht="16" thickBot="1">
      <c r="A70" s="17">
        <v>57</v>
      </c>
      <c r="B70" s="18" t="s">
        <v>83</v>
      </c>
      <c r="C70" s="11" t="s">
        <v>29</v>
      </c>
      <c r="D70" s="19">
        <v>60</v>
      </c>
      <c r="E70" s="29">
        <v>0</v>
      </c>
      <c r="F70" s="34">
        <f t="shared" si="0"/>
        <v>0</v>
      </c>
      <c r="G70" s="33" t="s">
        <v>1</v>
      </c>
      <c r="H70" s="35" t="e">
        <f>+G70*F70</f>
        <v>#VALUE!</v>
      </c>
      <c r="I70" s="36" t="e">
        <f>+H70+F70</f>
        <v>#VALUE!</v>
      </c>
    </row>
    <row r="71" spans="1:9" ht="16" thickBot="1">
      <c r="A71" s="17">
        <v>58</v>
      </c>
      <c r="B71" s="18" t="s">
        <v>84</v>
      </c>
      <c r="C71" s="11" t="s">
        <v>29</v>
      </c>
      <c r="D71" s="19">
        <v>110</v>
      </c>
      <c r="E71" s="29">
        <v>0</v>
      </c>
      <c r="F71" s="34">
        <f t="shared" si="0"/>
        <v>0</v>
      </c>
      <c r="G71" s="33" t="s">
        <v>1</v>
      </c>
      <c r="H71" s="35" t="e">
        <f>+G71*F71</f>
        <v>#VALUE!</v>
      </c>
      <c r="I71" s="36" t="e">
        <f>+H71+F71</f>
        <v>#VALUE!</v>
      </c>
    </row>
    <row r="72" spans="1:9" ht="16" thickBot="1">
      <c r="A72" s="17">
        <v>59</v>
      </c>
      <c r="B72" s="18" t="s">
        <v>85</v>
      </c>
      <c r="C72" s="11" t="s">
        <v>29</v>
      </c>
      <c r="D72" s="19">
        <v>100</v>
      </c>
      <c r="E72" s="29">
        <v>0</v>
      </c>
      <c r="F72" s="34">
        <f t="shared" si="0"/>
        <v>0</v>
      </c>
      <c r="G72" s="33" t="s">
        <v>1</v>
      </c>
      <c r="H72" s="35" t="e">
        <f>+G72*F72</f>
        <v>#VALUE!</v>
      </c>
      <c r="I72" s="36" t="e">
        <f>+H72+F72</f>
        <v>#VALUE!</v>
      </c>
    </row>
    <row r="73" spans="1:9" ht="16" thickBot="1">
      <c r="A73" s="17">
        <v>60</v>
      </c>
      <c r="B73" s="18" t="s">
        <v>86</v>
      </c>
      <c r="C73" s="11" t="s">
        <v>29</v>
      </c>
      <c r="D73" s="19">
        <v>150</v>
      </c>
      <c r="E73" s="29">
        <v>0</v>
      </c>
      <c r="F73" s="34">
        <f t="shared" si="0"/>
        <v>0</v>
      </c>
      <c r="G73" s="33" t="s">
        <v>1</v>
      </c>
      <c r="H73" s="35" t="e">
        <f>+G73*F73</f>
        <v>#VALUE!</v>
      </c>
      <c r="I73" s="36" t="e">
        <f>+H73+F73</f>
        <v>#VALUE!</v>
      </c>
    </row>
    <row r="74" spans="1:9" ht="16" thickBot="1">
      <c r="A74" s="17">
        <v>61</v>
      </c>
      <c r="B74" s="18" t="s">
        <v>87</v>
      </c>
      <c r="C74" s="11" t="s">
        <v>29</v>
      </c>
      <c r="D74" s="19">
        <v>70</v>
      </c>
      <c r="E74" s="29">
        <v>0</v>
      </c>
      <c r="F74" s="34">
        <f t="shared" si="0"/>
        <v>0</v>
      </c>
      <c r="G74" s="33" t="s">
        <v>1</v>
      </c>
      <c r="H74" s="35" t="e">
        <f>+G74*F74</f>
        <v>#VALUE!</v>
      </c>
      <c r="I74" s="36" t="e">
        <f>+H74+F74</f>
        <v>#VALUE!</v>
      </c>
    </row>
    <row r="75" spans="1:9" ht="16" thickBot="1">
      <c r="A75" s="17">
        <v>62</v>
      </c>
      <c r="B75" s="18" t="s">
        <v>88</v>
      </c>
      <c r="C75" s="11" t="s">
        <v>29</v>
      </c>
      <c r="D75" s="19">
        <v>200</v>
      </c>
      <c r="E75" s="29">
        <v>0</v>
      </c>
      <c r="F75" s="34">
        <f t="shared" si="0"/>
        <v>0</v>
      </c>
      <c r="G75" s="33" t="s">
        <v>1</v>
      </c>
      <c r="H75" s="35" t="e">
        <f>+G75*F75</f>
        <v>#VALUE!</v>
      </c>
      <c r="I75" s="36" t="e">
        <f>+H75+F75</f>
        <v>#VALUE!</v>
      </c>
    </row>
    <row r="76" spans="1:9" ht="16" thickBot="1">
      <c r="A76" s="17">
        <v>63</v>
      </c>
      <c r="B76" s="18" t="s">
        <v>89</v>
      </c>
      <c r="C76" s="11" t="s">
        <v>29</v>
      </c>
      <c r="D76" s="19">
        <v>110</v>
      </c>
      <c r="E76" s="29">
        <v>0</v>
      </c>
      <c r="F76" s="34">
        <f t="shared" si="0"/>
        <v>0</v>
      </c>
      <c r="G76" s="33" t="s">
        <v>1</v>
      </c>
      <c r="H76" s="35" t="e">
        <f>+G76*F76</f>
        <v>#VALUE!</v>
      </c>
      <c r="I76" s="36" t="e">
        <f>+H76+F76</f>
        <v>#VALUE!</v>
      </c>
    </row>
    <row r="77" spans="1:9" ht="16" thickBot="1">
      <c r="A77" s="17">
        <v>64</v>
      </c>
      <c r="B77" s="18" t="s">
        <v>90</v>
      </c>
      <c r="C77" s="11" t="s">
        <v>29</v>
      </c>
      <c r="D77" s="19">
        <v>120</v>
      </c>
      <c r="E77" s="29">
        <v>0</v>
      </c>
      <c r="F77" s="34">
        <f t="shared" si="0"/>
        <v>0</v>
      </c>
      <c r="G77" s="33" t="s">
        <v>1</v>
      </c>
      <c r="H77" s="35" t="e">
        <f>+G77*F77</f>
        <v>#VALUE!</v>
      </c>
      <c r="I77" s="36" t="e">
        <f>+H77+F77</f>
        <v>#VALUE!</v>
      </c>
    </row>
    <row r="78" spans="1:9" ht="16" thickBot="1">
      <c r="A78" s="17">
        <v>65</v>
      </c>
      <c r="B78" s="18" t="s">
        <v>91</v>
      </c>
      <c r="C78" s="11" t="s">
        <v>29</v>
      </c>
      <c r="D78" s="19">
        <v>8</v>
      </c>
      <c r="E78" s="29">
        <v>0</v>
      </c>
      <c r="F78" s="34">
        <f t="shared" si="0"/>
        <v>0</v>
      </c>
      <c r="G78" s="33" t="s">
        <v>1</v>
      </c>
      <c r="H78" s="35" t="e">
        <f>+G78*F78</f>
        <v>#VALUE!</v>
      </c>
      <c r="I78" s="36" t="e">
        <f>+H78+F78</f>
        <v>#VALUE!</v>
      </c>
    </row>
    <row r="79" spans="1:9" ht="16" thickBot="1">
      <c r="A79" s="17">
        <v>66</v>
      </c>
      <c r="B79" s="18" t="s">
        <v>92</v>
      </c>
      <c r="C79" s="11" t="s">
        <v>29</v>
      </c>
      <c r="D79" s="19">
        <v>25</v>
      </c>
      <c r="E79" s="29">
        <v>0</v>
      </c>
      <c r="F79" s="34">
        <f t="shared" ref="F79:F108" si="1">D79*E79</f>
        <v>0</v>
      </c>
      <c r="G79" s="33" t="s">
        <v>1</v>
      </c>
      <c r="H79" s="35" t="e">
        <f>+G79*F79</f>
        <v>#VALUE!</v>
      </c>
      <c r="I79" s="36" t="e">
        <f>+H79+F79</f>
        <v>#VALUE!</v>
      </c>
    </row>
    <row r="80" spans="1:9" ht="16" thickBot="1">
      <c r="A80" s="17">
        <v>67</v>
      </c>
      <c r="B80" s="18" t="s">
        <v>93</v>
      </c>
      <c r="C80" s="11" t="s">
        <v>29</v>
      </c>
      <c r="D80" s="19">
        <v>35</v>
      </c>
      <c r="E80" s="29">
        <v>0</v>
      </c>
      <c r="F80" s="34">
        <f t="shared" si="1"/>
        <v>0</v>
      </c>
      <c r="G80" s="33" t="s">
        <v>1</v>
      </c>
      <c r="H80" s="35" t="e">
        <f>+G80*F80</f>
        <v>#VALUE!</v>
      </c>
      <c r="I80" s="36" t="e">
        <f>+H80+F80</f>
        <v>#VALUE!</v>
      </c>
    </row>
    <row r="81" spans="1:9" ht="16" thickBot="1">
      <c r="A81" s="17">
        <v>68</v>
      </c>
      <c r="B81" s="18" t="s">
        <v>94</v>
      </c>
      <c r="C81" s="11" t="s">
        <v>95</v>
      </c>
      <c r="D81" s="19">
        <v>70</v>
      </c>
      <c r="E81" s="29">
        <v>0</v>
      </c>
      <c r="F81" s="34">
        <f t="shared" si="1"/>
        <v>0</v>
      </c>
      <c r="G81" s="33" t="s">
        <v>1</v>
      </c>
      <c r="H81" s="35" t="e">
        <f>+G81*F81</f>
        <v>#VALUE!</v>
      </c>
      <c r="I81" s="36" t="e">
        <f>+H81+F81</f>
        <v>#VALUE!</v>
      </c>
    </row>
    <row r="82" spans="1:9" ht="16" thickBot="1">
      <c r="A82" s="17">
        <v>69</v>
      </c>
      <c r="B82" s="18" t="s">
        <v>96</v>
      </c>
      <c r="C82" s="11" t="s">
        <v>95</v>
      </c>
      <c r="D82" s="19">
        <v>60</v>
      </c>
      <c r="E82" s="29">
        <v>0</v>
      </c>
      <c r="F82" s="34">
        <f t="shared" si="1"/>
        <v>0</v>
      </c>
      <c r="G82" s="33" t="s">
        <v>1</v>
      </c>
      <c r="H82" s="35" t="e">
        <f>+G82*F82</f>
        <v>#VALUE!</v>
      </c>
      <c r="I82" s="36" t="e">
        <f>+H82+F82</f>
        <v>#VALUE!</v>
      </c>
    </row>
    <row r="83" spans="1:9" ht="16" thickBot="1">
      <c r="A83" s="17">
        <v>70</v>
      </c>
      <c r="B83" s="18" t="s">
        <v>97</v>
      </c>
      <c r="C83" s="11" t="s">
        <v>95</v>
      </c>
      <c r="D83" s="19">
        <v>100</v>
      </c>
      <c r="E83" s="29">
        <v>0</v>
      </c>
      <c r="F83" s="34">
        <f t="shared" si="1"/>
        <v>0</v>
      </c>
      <c r="G83" s="33" t="s">
        <v>1</v>
      </c>
      <c r="H83" s="35" t="e">
        <f>+G83*F83</f>
        <v>#VALUE!</v>
      </c>
      <c r="I83" s="36" t="e">
        <f>+H83+F83</f>
        <v>#VALUE!</v>
      </c>
    </row>
    <row r="84" spans="1:9" ht="16" thickBot="1">
      <c r="A84" s="17">
        <v>71</v>
      </c>
      <c r="B84" s="18" t="s">
        <v>98</v>
      </c>
      <c r="C84" s="11" t="s">
        <v>95</v>
      </c>
      <c r="D84" s="19">
        <v>350</v>
      </c>
      <c r="E84" s="29">
        <v>0</v>
      </c>
      <c r="F84" s="34">
        <f t="shared" si="1"/>
        <v>0</v>
      </c>
      <c r="G84" s="33" t="s">
        <v>1</v>
      </c>
      <c r="H84" s="35" t="e">
        <f>+G84*F84</f>
        <v>#VALUE!</v>
      </c>
      <c r="I84" s="36" t="e">
        <f>+H84+F84</f>
        <v>#VALUE!</v>
      </c>
    </row>
    <row r="85" spans="1:9" ht="16" thickBot="1">
      <c r="A85" s="17">
        <v>72</v>
      </c>
      <c r="B85" s="18" t="s">
        <v>99</v>
      </c>
      <c r="C85" s="11" t="s">
        <v>95</v>
      </c>
      <c r="D85" s="19">
        <v>1250</v>
      </c>
      <c r="E85" s="29">
        <v>0</v>
      </c>
      <c r="F85" s="34">
        <f t="shared" si="1"/>
        <v>0</v>
      </c>
      <c r="G85" s="33" t="s">
        <v>1</v>
      </c>
      <c r="H85" s="35" t="e">
        <f>+G85*F85</f>
        <v>#VALUE!</v>
      </c>
      <c r="I85" s="36" t="e">
        <f>+H85+F85</f>
        <v>#VALUE!</v>
      </c>
    </row>
    <row r="86" spans="1:9" ht="16" thickBot="1">
      <c r="A86" s="17">
        <v>73</v>
      </c>
      <c r="B86" s="18" t="s">
        <v>100</v>
      </c>
      <c r="C86" s="11" t="s">
        <v>29</v>
      </c>
      <c r="D86" s="19">
        <v>2</v>
      </c>
      <c r="E86" s="29">
        <v>0</v>
      </c>
      <c r="F86" s="34">
        <f t="shared" si="1"/>
        <v>0</v>
      </c>
      <c r="G86" s="33" t="s">
        <v>1</v>
      </c>
      <c r="H86" s="35" t="e">
        <f>+G86*F86</f>
        <v>#VALUE!</v>
      </c>
      <c r="I86" s="36" t="e">
        <f>+H86+F86</f>
        <v>#VALUE!</v>
      </c>
    </row>
    <row r="87" spans="1:9" ht="16" thickBot="1">
      <c r="A87" s="17">
        <v>74</v>
      </c>
      <c r="B87" s="18" t="s">
        <v>101</v>
      </c>
      <c r="C87" s="11" t="s">
        <v>29</v>
      </c>
      <c r="D87" s="19">
        <v>1</v>
      </c>
      <c r="E87" s="29">
        <v>0</v>
      </c>
      <c r="F87" s="34">
        <f t="shared" si="1"/>
        <v>0</v>
      </c>
      <c r="G87" s="33" t="s">
        <v>1</v>
      </c>
      <c r="H87" s="35" t="e">
        <f>+G87*F87</f>
        <v>#VALUE!</v>
      </c>
      <c r="I87" s="36" t="e">
        <f>+H87+F87</f>
        <v>#VALUE!</v>
      </c>
    </row>
    <row r="88" spans="1:9" ht="16" thickBot="1">
      <c r="A88" s="17">
        <v>75</v>
      </c>
      <c r="B88" s="18" t="s">
        <v>102</v>
      </c>
      <c r="C88" s="11" t="s">
        <v>29</v>
      </c>
      <c r="D88" s="19">
        <v>1</v>
      </c>
      <c r="E88" s="29">
        <v>0</v>
      </c>
      <c r="F88" s="34">
        <f t="shared" si="1"/>
        <v>0</v>
      </c>
      <c r="G88" s="33" t="s">
        <v>1</v>
      </c>
      <c r="H88" s="35" t="e">
        <f>+G88*F88</f>
        <v>#VALUE!</v>
      </c>
      <c r="I88" s="36" t="e">
        <f>+H88+F88</f>
        <v>#VALUE!</v>
      </c>
    </row>
    <row r="89" spans="1:9" ht="16" thickBot="1">
      <c r="A89" s="17">
        <v>76</v>
      </c>
      <c r="B89" s="18" t="s">
        <v>103</v>
      </c>
      <c r="C89" s="11" t="s">
        <v>29</v>
      </c>
      <c r="D89" s="19">
        <v>2</v>
      </c>
      <c r="E89" s="29">
        <v>0</v>
      </c>
      <c r="F89" s="34">
        <f t="shared" si="1"/>
        <v>0</v>
      </c>
      <c r="G89" s="33" t="s">
        <v>1</v>
      </c>
      <c r="H89" s="35" t="e">
        <f>+G89*F89</f>
        <v>#VALUE!</v>
      </c>
      <c r="I89" s="36" t="e">
        <f>+H89+F89</f>
        <v>#VALUE!</v>
      </c>
    </row>
    <row r="90" spans="1:9" ht="16" thickBot="1">
      <c r="A90" s="17">
        <v>77</v>
      </c>
      <c r="B90" s="18" t="s">
        <v>104</v>
      </c>
      <c r="C90" s="11" t="s">
        <v>29</v>
      </c>
      <c r="D90" s="19">
        <v>1</v>
      </c>
      <c r="E90" s="29">
        <v>0</v>
      </c>
      <c r="F90" s="34">
        <f t="shared" si="1"/>
        <v>0</v>
      </c>
      <c r="G90" s="33" t="s">
        <v>1</v>
      </c>
      <c r="H90" s="35" t="e">
        <f>+G90*F90</f>
        <v>#VALUE!</v>
      </c>
      <c r="I90" s="36" t="e">
        <f>+H90+F90</f>
        <v>#VALUE!</v>
      </c>
    </row>
    <row r="91" spans="1:9" ht="16" thickBot="1">
      <c r="A91" s="17">
        <v>78</v>
      </c>
      <c r="B91" s="18" t="s">
        <v>105</v>
      </c>
      <c r="C91" s="11" t="s">
        <v>29</v>
      </c>
      <c r="D91" s="19">
        <v>8</v>
      </c>
      <c r="E91" s="29">
        <v>0</v>
      </c>
      <c r="F91" s="34">
        <f t="shared" si="1"/>
        <v>0</v>
      </c>
      <c r="G91" s="33" t="s">
        <v>1</v>
      </c>
      <c r="H91" s="35" t="e">
        <f>+G91*F91</f>
        <v>#VALUE!</v>
      </c>
      <c r="I91" s="36" t="e">
        <f>+H91+F91</f>
        <v>#VALUE!</v>
      </c>
    </row>
    <row r="92" spans="1:9" ht="16" thickBot="1">
      <c r="A92" s="17">
        <v>79</v>
      </c>
      <c r="B92" s="18" t="s">
        <v>106</v>
      </c>
      <c r="C92" s="11" t="s">
        <v>29</v>
      </c>
      <c r="D92" s="19">
        <v>12</v>
      </c>
      <c r="E92" s="29">
        <v>0</v>
      </c>
      <c r="F92" s="34">
        <f t="shared" si="1"/>
        <v>0</v>
      </c>
      <c r="G92" s="33" t="s">
        <v>1</v>
      </c>
      <c r="H92" s="35" t="e">
        <f>+G92*F92</f>
        <v>#VALUE!</v>
      </c>
      <c r="I92" s="36" t="e">
        <f>+H92+F92</f>
        <v>#VALUE!</v>
      </c>
    </row>
    <row r="93" spans="1:9" ht="16" thickBot="1">
      <c r="A93" s="17">
        <v>80</v>
      </c>
      <c r="B93" s="18" t="s">
        <v>107</v>
      </c>
      <c r="C93" s="11" t="s">
        <v>29</v>
      </c>
      <c r="D93" s="19">
        <v>2.5</v>
      </c>
      <c r="E93" s="29">
        <v>0</v>
      </c>
      <c r="F93" s="34">
        <f t="shared" si="1"/>
        <v>0</v>
      </c>
      <c r="G93" s="33" t="s">
        <v>1</v>
      </c>
      <c r="H93" s="35" t="e">
        <f>+G93*F93</f>
        <v>#VALUE!</v>
      </c>
      <c r="I93" s="36" t="e">
        <f>+H93+F93</f>
        <v>#VALUE!</v>
      </c>
    </row>
    <row r="94" spans="1:9" ht="16" thickBot="1">
      <c r="A94" s="17">
        <v>81</v>
      </c>
      <c r="B94" s="18" t="s">
        <v>108</v>
      </c>
      <c r="C94" s="11" t="s">
        <v>29</v>
      </c>
      <c r="D94" s="19">
        <v>7</v>
      </c>
      <c r="E94" s="29">
        <v>0</v>
      </c>
      <c r="F94" s="34">
        <f t="shared" si="1"/>
        <v>0</v>
      </c>
      <c r="G94" s="33" t="s">
        <v>1</v>
      </c>
      <c r="H94" s="35" t="e">
        <f>+G94*F94</f>
        <v>#VALUE!</v>
      </c>
      <c r="I94" s="36" t="e">
        <f>+H94+F94</f>
        <v>#VALUE!</v>
      </c>
    </row>
    <row r="95" spans="1:9" ht="16" thickBot="1">
      <c r="A95" s="17">
        <v>82</v>
      </c>
      <c r="B95" s="18" t="s">
        <v>109</v>
      </c>
      <c r="C95" s="11" t="s">
        <v>29</v>
      </c>
      <c r="D95" s="19">
        <v>3</v>
      </c>
      <c r="E95" s="29">
        <v>0</v>
      </c>
      <c r="F95" s="34">
        <f t="shared" si="1"/>
        <v>0</v>
      </c>
      <c r="G95" s="33" t="s">
        <v>1</v>
      </c>
      <c r="H95" s="35" t="e">
        <f>+G95*F95</f>
        <v>#VALUE!</v>
      </c>
      <c r="I95" s="36" t="e">
        <f>+H95+F95</f>
        <v>#VALUE!</v>
      </c>
    </row>
    <row r="96" spans="1:9" ht="16" thickBot="1">
      <c r="A96" s="17">
        <v>83</v>
      </c>
      <c r="B96" s="18" t="s">
        <v>110</v>
      </c>
      <c r="C96" s="11" t="s">
        <v>29</v>
      </c>
      <c r="D96" s="19">
        <v>6</v>
      </c>
      <c r="E96" s="29">
        <v>0</v>
      </c>
      <c r="F96" s="34">
        <f t="shared" si="1"/>
        <v>0</v>
      </c>
      <c r="G96" s="33" t="s">
        <v>1</v>
      </c>
      <c r="H96" s="35" t="e">
        <f>+G96*F96</f>
        <v>#VALUE!</v>
      </c>
      <c r="I96" s="36" t="e">
        <f>+H96+F96</f>
        <v>#VALUE!</v>
      </c>
    </row>
    <row r="97" spans="1:9" ht="16" thickBot="1">
      <c r="A97" s="17">
        <v>84</v>
      </c>
      <c r="B97" s="18" t="s">
        <v>111</v>
      </c>
      <c r="C97" s="11" t="s">
        <v>29</v>
      </c>
      <c r="D97" s="19">
        <v>5</v>
      </c>
      <c r="E97" s="29">
        <v>0</v>
      </c>
      <c r="F97" s="34">
        <f t="shared" si="1"/>
        <v>0</v>
      </c>
      <c r="G97" s="33" t="s">
        <v>1</v>
      </c>
      <c r="H97" s="35" t="e">
        <f>+G97*F97</f>
        <v>#VALUE!</v>
      </c>
      <c r="I97" s="36" t="e">
        <f>+H97+F97</f>
        <v>#VALUE!</v>
      </c>
    </row>
    <row r="98" spans="1:9" ht="16" thickBot="1">
      <c r="A98" s="17">
        <v>85</v>
      </c>
      <c r="B98" s="18" t="s">
        <v>112</v>
      </c>
      <c r="C98" s="11" t="s">
        <v>29</v>
      </c>
      <c r="D98" s="19">
        <v>25</v>
      </c>
      <c r="E98" s="29">
        <v>0</v>
      </c>
      <c r="F98" s="34">
        <f t="shared" si="1"/>
        <v>0</v>
      </c>
      <c r="G98" s="33" t="s">
        <v>1</v>
      </c>
      <c r="H98" s="35" t="e">
        <f>+G98*F98</f>
        <v>#VALUE!</v>
      </c>
      <c r="I98" s="36" t="e">
        <f>+H98+F98</f>
        <v>#VALUE!</v>
      </c>
    </row>
    <row r="99" spans="1:9" ht="16" thickBot="1">
      <c r="A99" s="17">
        <v>86</v>
      </c>
      <c r="B99" s="18" t="s">
        <v>113</v>
      </c>
      <c r="C99" s="11" t="s">
        <v>29</v>
      </c>
      <c r="D99" s="19">
        <v>11</v>
      </c>
      <c r="E99" s="29">
        <v>0</v>
      </c>
      <c r="F99" s="34">
        <f t="shared" si="1"/>
        <v>0</v>
      </c>
      <c r="G99" s="33" t="s">
        <v>1</v>
      </c>
      <c r="H99" s="35" t="e">
        <f>+G99*F99</f>
        <v>#VALUE!</v>
      </c>
      <c r="I99" s="36" t="e">
        <f>+H99+F99</f>
        <v>#VALUE!</v>
      </c>
    </row>
    <row r="100" spans="1:9" ht="16" thickBot="1">
      <c r="A100" s="17">
        <v>87</v>
      </c>
      <c r="B100" s="18" t="s">
        <v>114</v>
      </c>
      <c r="C100" s="11" t="s">
        <v>29</v>
      </c>
      <c r="D100" s="19">
        <v>15</v>
      </c>
      <c r="E100" s="29">
        <v>0</v>
      </c>
      <c r="F100" s="34">
        <f t="shared" si="1"/>
        <v>0</v>
      </c>
      <c r="G100" s="33" t="s">
        <v>1</v>
      </c>
      <c r="H100" s="35" t="e">
        <f>+G100*F100</f>
        <v>#VALUE!</v>
      </c>
      <c r="I100" s="36" t="e">
        <f>+H100+F100</f>
        <v>#VALUE!</v>
      </c>
    </row>
    <row r="101" spans="1:9" ht="16" thickBot="1">
      <c r="A101" s="17">
        <v>88</v>
      </c>
      <c r="B101" s="18" t="s">
        <v>115</v>
      </c>
      <c r="C101" s="11" t="s">
        <v>29</v>
      </c>
      <c r="D101" s="19">
        <v>0.3</v>
      </c>
      <c r="E101" s="29">
        <v>0</v>
      </c>
      <c r="F101" s="34">
        <f t="shared" si="1"/>
        <v>0</v>
      </c>
      <c r="G101" s="33" t="s">
        <v>1</v>
      </c>
      <c r="H101" s="35" t="e">
        <f>+G101*F101</f>
        <v>#VALUE!</v>
      </c>
      <c r="I101" s="36" t="e">
        <f>+H101+F101</f>
        <v>#VALUE!</v>
      </c>
    </row>
    <row r="102" spans="1:9" ht="16" thickBot="1">
      <c r="A102" s="17">
        <v>89</v>
      </c>
      <c r="B102" s="18" t="s">
        <v>116</v>
      </c>
      <c r="C102" s="11" t="s">
        <v>29</v>
      </c>
      <c r="D102" s="19">
        <v>12</v>
      </c>
      <c r="E102" s="29">
        <v>0</v>
      </c>
      <c r="F102" s="34">
        <f t="shared" si="1"/>
        <v>0</v>
      </c>
      <c r="G102" s="33" t="s">
        <v>1</v>
      </c>
      <c r="H102" s="35" t="e">
        <f>+G102*F102</f>
        <v>#VALUE!</v>
      </c>
      <c r="I102" s="36" t="e">
        <f>+H102+F102</f>
        <v>#VALUE!</v>
      </c>
    </row>
    <row r="103" spans="1:9" ht="16" thickBot="1">
      <c r="A103" s="17">
        <v>90</v>
      </c>
      <c r="B103" s="18" t="s">
        <v>117</v>
      </c>
      <c r="C103" s="11" t="s">
        <v>26</v>
      </c>
      <c r="D103" s="19">
        <v>30</v>
      </c>
      <c r="E103" s="29">
        <v>0</v>
      </c>
      <c r="F103" s="34">
        <f t="shared" si="1"/>
        <v>0</v>
      </c>
      <c r="G103" s="33" t="s">
        <v>1</v>
      </c>
      <c r="H103" s="35" t="e">
        <f>+G103*F103</f>
        <v>#VALUE!</v>
      </c>
      <c r="I103" s="36" t="e">
        <f>+H103+F103</f>
        <v>#VALUE!</v>
      </c>
    </row>
    <row r="104" spans="1:9" ht="16" thickBot="1">
      <c r="A104" s="17">
        <v>91</v>
      </c>
      <c r="B104" s="18" t="s">
        <v>118</v>
      </c>
      <c r="C104" s="11" t="s">
        <v>26</v>
      </c>
      <c r="D104" s="19">
        <v>180</v>
      </c>
      <c r="E104" s="29">
        <v>0</v>
      </c>
      <c r="F104" s="34">
        <f t="shared" si="1"/>
        <v>0</v>
      </c>
      <c r="G104" s="33" t="s">
        <v>1</v>
      </c>
      <c r="H104" s="35" t="e">
        <f>+G104*F104</f>
        <v>#VALUE!</v>
      </c>
      <c r="I104" s="36" t="e">
        <f>+H104+F104</f>
        <v>#VALUE!</v>
      </c>
    </row>
    <row r="105" spans="1:9" ht="16" thickBot="1">
      <c r="A105" s="17">
        <v>92</v>
      </c>
      <c r="B105" s="18" t="s">
        <v>126</v>
      </c>
      <c r="C105" s="11" t="s">
        <v>26</v>
      </c>
      <c r="D105" s="19">
        <v>1100</v>
      </c>
      <c r="E105" s="29">
        <v>0</v>
      </c>
      <c r="F105" s="34">
        <f t="shared" si="1"/>
        <v>0</v>
      </c>
      <c r="G105" s="33" t="s">
        <v>1</v>
      </c>
      <c r="H105" s="35" t="e">
        <f>+G105*F105</f>
        <v>#VALUE!</v>
      </c>
      <c r="I105" s="36" t="e">
        <f>+H105+F105</f>
        <v>#VALUE!</v>
      </c>
    </row>
    <row r="106" spans="1:9" ht="16" thickBot="1">
      <c r="A106" s="17">
        <v>93</v>
      </c>
      <c r="B106" s="18" t="s">
        <v>119</v>
      </c>
      <c r="C106" s="11" t="s">
        <v>26</v>
      </c>
      <c r="D106" s="19">
        <v>520</v>
      </c>
      <c r="E106" s="29">
        <v>0</v>
      </c>
      <c r="F106" s="34">
        <f t="shared" si="1"/>
        <v>0</v>
      </c>
      <c r="G106" s="33" t="s">
        <v>1</v>
      </c>
      <c r="H106" s="35" t="e">
        <f>+G106*F106</f>
        <v>#VALUE!</v>
      </c>
      <c r="I106" s="36" t="e">
        <f>+H106+F106</f>
        <v>#VALUE!</v>
      </c>
    </row>
    <row r="107" spans="1:9" ht="16" thickBot="1">
      <c r="A107" s="17">
        <v>94</v>
      </c>
      <c r="B107" s="18" t="s">
        <v>120</v>
      </c>
      <c r="C107" s="11" t="s">
        <v>26</v>
      </c>
      <c r="D107" s="19">
        <v>36</v>
      </c>
      <c r="E107" s="29">
        <v>0</v>
      </c>
      <c r="F107" s="34">
        <f t="shared" si="1"/>
        <v>0</v>
      </c>
      <c r="G107" s="33" t="s">
        <v>1</v>
      </c>
      <c r="H107" s="35" t="e">
        <f>+G107*F107</f>
        <v>#VALUE!</v>
      </c>
      <c r="I107" s="36" t="e">
        <f>+H107+F107</f>
        <v>#VALUE!</v>
      </c>
    </row>
    <row r="108" spans="1:9" ht="16" thickBot="1">
      <c r="A108" s="22">
        <v>95</v>
      </c>
      <c r="B108" s="23" t="s">
        <v>121</v>
      </c>
      <c r="C108" s="24" t="s">
        <v>29</v>
      </c>
      <c r="D108" s="25">
        <v>60</v>
      </c>
      <c r="E108" s="29">
        <v>0</v>
      </c>
      <c r="F108" s="34">
        <f t="shared" si="1"/>
        <v>0</v>
      </c>
      <c r="G108" s="33" t="s">
        <v>1</v>
      </c>
      <c r="H108" s="35" t="e">
        <f>+G108*F108</f>
        <v>#VALUE!</v>
      </c>
      <c r="I108" s="36" t="e">
        <f>+H108+F108</f>
        <v>#VALUE!</v>
      </c>
    </row>
    <row r="109" spans="1:9">
      <c r="A109" s="11"/>
      <c r="B109" s="11" t="s">
        <v>123</v>
      </c>
      <c r="C109" s="11"/>
      <c r="D109" s="11"/>
      <c r="E109" s="31" t="s">
        <v>124</v>
      </c>
      <c r="F109" s="30">
        <f>SUM(F14:F108)</f>
        <v>0</v>
      </c>
      <c r="G109" s="12" t="s">
        <v>1</v>
      </c>
      <c r="H109" s="32" t="e">
        <f>SUM(H14:H108)</f>
        <v>#VALUE!</v>
      </c>
      <c r="I109" s="30" t="e">
        <f>SUM(I14:I108)</f>
        <v>#VALUE!</v>
      </c>
    </row>
    <row r="112" spans="1:9">
      <c r="F112" t="s">
        <v>125</v>
      </c>
    </row>
    <row r="113" spans="5:6">
      <c r="F113" s="37" t="s">
        <v>129</v>
      </c>
    </row>
    <row r="122" spans="5:6">
      <c r="E122" s="38" t="s">
        <v>130</v>
      </c>
    </row>
  </sheetData>
  <mergeCells count="2">
    <mergeCell ref="A11:A13"/>
    <mergeCell ref="B11:B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2024-10-31T13:12:14Z</dcterms:modified>
</cp:coreProperties>
</file>